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8" sheetId="7" r:id="rId9"/>
    <sheet name="49" sheetId="8" r:id="rId10"/>
  </sheets>
  <definedNames>
    <definedName name="_xlnm.Print_Area" localSheetId="1">'41'!#REF!</definedName>
    <definedName name="_xlnm.Print_Area" localSheetId="2">'42'!$A$2:$L$24</definedName>
    <definedName name="_xlnm.Print_Area" localSheetId="4">'44'!#REF!</definedName>
    <definedName name="_xlnm.Print_Area" localSheetId="7">'47'!#REF!</definedName>
    <definedName name="_xlnm.Print_Area" localSheetId="8">'48'!$A$2:$G$36</definedName>
    <definedName name="_xlnm.Print_Area" localSheetId="9">'49'!#REF!</definedName>
  </definedNames>
  <calcPr calcId="152511"/>
</workbook>
</file>

<file path=xl/calcChain.xml><?xml version="1.0" encoding="utf-8"?>
<calcChain xmlns="http://schemas.openxmlformats.org/spreadsheetml/2006/main">
  <c r="E61" i="1" l="1"/>
  <c r="B61" i="1"/>
  <c r="E60" i="1"/>
  <c r="B60" i="1"/>
  <c r="E59" i="1"/>
  <c r="E58" i="1"/>
  <c r="B58" i="1"/>
  <c r="E57" i="1"/>
  <c r="B57" i="1"/>
  <c r="E56" i="1"/>
  <c r="B56" i="1"/>
  <c r="E55" i="1"/>
  <c r="E54" i="1"/>
  <c r="E53" i="1"/>
  <c r="E52" i="1"/>
  <c r="B52" i="1"/>
  <c r="E51" i="1"/>
  <c r="B51" i="1"/>
  <c r="E50" i="1"/>
  <c r="B50" i="1"/>
  <c r="E49" i="1"/>
  <c r="B49" i="1"/>
  <c r="E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G40" i="1"/>
  <c r="F40" i="1"/>
  <c r="D40" i="1"/>
  <c r="G75" i="8" l="1"/>
  <c r="G76" i="8"/>
  <c r="G77" i="8"/>
  <c r="G78" i="8"/>
  <c r="G79" i="8"/>
  <c r="G74" i="8"/>
  <c r="F6" i="7"/>
  <c r="D6" i="7"/>
  <c r="B6" i="7"/>
</calcChain>
</file>

<file path=xl/sharedStrings.xml><?xml version="1.0" encoding="utf-8"?>
<sst xmlns="http://schemas.openxmlformats.org/spreadsheetml/2006/main" count="682" uniqueCount="338">
  <si>
    <t>資料：企　画　課</t>
    <rPh sb="3" eb="4">
      <t>クワダ</t>
    </rPh>
    <rPh sb="5" eb="6">
      <t>ガ</t>
    </rPh>
    <rPh sb="7" eb="8">
      <t>カ</t>
    </rPh>
    <phoneticPr fontId="3"/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</si>
  <si>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</si>
  <si>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</si>
  <si>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</si>
  <si>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</si>
  <si>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</si>
  <si>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</si>
  <si>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</si>
  <si>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</si>
  <si>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</si>
  <si>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</si>
  <si>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</si>
  <si>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</si>
  <si>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</si>
  <si>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</si>
  <si>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</si>
  <si>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</si>
  <si>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</si>
  <si>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</si>
  <si>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</si>
  <si>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</si>
  <si>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</si>
  <si>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</si>
  <si>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</si>
  <si>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</si>
  <si>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</si>
  <si>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</si>
  <si>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</si>
  <si>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昭和58年</t>
    <rPh sb="0" eb="2">
      <t>ショウワ</t>
    </rPh>
    <rPh sb="4" eb="5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</si>
  <si>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</si>
  <si>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</si>
  <si>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</si>
  <si>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</si>
  <si>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従　　　　業　　　　者（人）</t>
    <rPh sb="12" eb="13">
      <t>ニン</t>
    </rPh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</si>
  <si>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</si>
  <si>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</si>
  <si>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</si>
  <si>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</si>
  <si>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</si>
  <si>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</si>
  <si>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</si>
  <si>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</si>
  <si>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</si>
  <si>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</si>
  <si>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</si>
  <si>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</si>
  <si>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</si>
  <si>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</si>
  <si>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</si>
  <si>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</si>
  <si>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-</t>
    <phoneticPr fontId="7"/>
  </si>
  <si>
    <t>昭和57年</t>
    <rPh sb="0" eb="2">
      <t>ショウワ</t>
    </rPh>
    <rPh sb="4" eb="5">
      <t>ネン</t>
    </rPh>
    <phoneticPr fontId="7"/>
  </si>
  <si>
    <t>年 次</t>
    <rPh sb="0" eb="1">
      <t>ネン</t>
    </rPh>
    <rPh sb="2" eb="3">
      <t>ジ</t>
    </rPh>
    <phoneticPr fontId="7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</si>
  <si>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</si>
  <si>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</si>
  <si>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家具・
建具等
小売業</t>
    <rPh sb="6" eb="7">
      <t>トウ</t>
    </rPh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</si>
  <si>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</si>
  <si>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</si>
  <si>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</si>
  <si>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</si>
  <si>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年 次</t>
    <rPh sb="2" eb="3">
      <t>ジ</t>
    </rPh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</si>
  <si>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</si>
  <si>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</si>
  <si>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</si>
  <si>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</si>
  <si>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</si>
  <si>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</si>
  <si>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</si>
  <si>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</si>
  <si>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</si>
  <si>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商店数(店)</t>
    <rPh sb="4" eb="5">
      <t>テン</t>
    </rPh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</si>
  <si>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</si>
  <si>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</si>
  <si>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年　次</t>
    <rPh sb="0" eb="1">
      <t>ネン</t>
    </rPh>
    <rPh sb="2" eb="3">
      <t>ジ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</si>
  <si>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</si>
  <si>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×</t>
    <phoneticPr fontId="7"/>
  </si>
  <si>
    <t>分類番号</t>
    <rPh sb="0" eb="2">
      <t>ブンルイ</t>
    </rPh>
    <rPh sb="2" eb="4">
      <t>バンゴウ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</si>
  <si>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</si>
  <si>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</si>
  <si>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</si>
  <si>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
（万円）</t>
    <phoneticPr fontId="7"/>
  </si>
  <si>
    <t>-</t>
    <phoneticPr fontId="3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</si>
  <si>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</si>
  <si>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平成19年</t>
    <rPh sb="0" eb="2">
      <t>ヘイセイ</t>
    </rPh>
    <rPh sb="4" eb="5">
      <t>ネン</t>
    </rPh>
    <phoneticPr fontId="3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</si>
  <si>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</si>
  <si>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</si>
  <si>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</si>
  <si>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</si>
  <si>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</si>
  <si>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</si>
  <si>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</si>
  <si>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</si>
  <si>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</si>
  <si>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</si>
  <si>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</si>
  <si>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</si>
  <si>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年間商品販売額（万円）</t>
    <phoneticPr fontId="7"/>
  </si>
  <si>
    <t>従 業 者 数  (人)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</si>
  <si>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</si>
  <si>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</si>
  <si>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</si>
  <si>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</si>
  <si>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</si>
  <si>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</si>
  <si>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</si>
  <si>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</si>
  <si>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</si>
  <si>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</si>
  <si>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</si>
  <si>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</si>
  <si>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</si>
  <si>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</si>
  <si>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</si>
  <si>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</si>
  <si>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rPh sb="2" eb="5">
      <t>セイゾウギョウ</t>
    </rPh>
    <phoneticPr fontId="3"/>
  </si>
  <si>
    <t>D 建設業</t>
    <rPh sb="2" eb="5">
      <t>ケンセツギョウ</t>
    </rPh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</si>
  <si>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</si>
  <si>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rPh sb="4" eb="6">
      <t>ノウリン</t>
    </rPh>
    <rPh sb="6" eb="8">
      <t>ギョギョウ</t>
    </rPh>
    <phoneticPr fontId="3"/>
  </si>
  <si>
    <t>総　　数</t>
    <rPh sb="0" eb="1">
      <t>フサ</t>
    </rPh>
    <rPh sb="3" eb="4">
      <t>カズ</t>
    </rPh>
    <phoneticPr fontId="7"/>
  </si>
  <si>
    <t>従 業 者 数(人)</t>
    <rPh sb="8" eb="9">
      <t>ニン</t>
    </rPh>
    <phoneticPr fontId="7"/>
  </si>
  <si>
    <t>（2月1日現在）</t>
    <rPh sb="2" eb="3">
      <t>ガツ</t>
    </rPh>
    <rPh sb="4" eb="7">
      <t>ニチゲンザイ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</si>
  <si>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</si>
  <si>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</si>
  <si>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</si>
  <si>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</si>
  <si>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</si>
  <si>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</si>
  <si>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</si>
  <si>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</si>
  <si>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</si>
  <si>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</si>
  <si>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</si>
  <si>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</si>
  <si>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</si>
  <si>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</si>
  <si>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</si>
  <si>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</si>
  <si>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</si>
  <si>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</si>
  <si>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正社員以外</t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</si>
  <si>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</si>
  <si>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</si>
  <si>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</si>
  <si>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</si>
  <si>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</si>
  <si>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</si>
  <si>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</si>
  <si>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</si>
  <si>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</si>
  <si>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</si>
  <si>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</si>
  <si>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</si>
  <si>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</si>
  <si>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</si>
  <si>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</si>
  <si>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</si>
  <si>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41　工業の概要</t>
  </si>
  <si>
    <t>47　産業分類商品別取扱商店数及び年間商品販売額</t>
  </si>
  <si>
    <t>49　事業所数及び従業者数</t>
  </si>
  <si>
    <t>45　従業者規模別商店数及び年間商品販売額（飲食店を除く）</t>
  </si>
  <si>
    <t>46　従業者規模別卸・小売店数</t>
  </si>
  <si>
    <t>44　1店あたり従業者数及び年間商品販売額（飲食店を除く）</t>
    <phoneticPr fontId="3"/>
  </si>
  <si>
    <t>戻る</t>
    <rPh sb="0" eb="1">
      <t>モド</t>
    </rPh>
    <phoneticPr fontId="3"/>
  </si>
  <si>
    <t>24年</t>
    <rPh sb="2" eb="3">
      <t>ネン</t>
    </rPh>
    <phoneticPr fontId="3"/>
  </si>
  <si>
    <t>事　業　所　数</t>
    <phoneticPr fontId="7"/>
  </si>
  <si>
    <t>25年</t>
    <rPh sb="2" eb="3">
      <t>ネン</t>
    </rPh>
    <phoneticPr fontId="3"/>
  </si>
  <si>
    <t>木  材</t>
    <rPh sb="0" eb="1">
      <t>キ</t>
    </rPh>
    <rPh sb="3" eb="4">
      <t>ザイ</t>
    </rPh>
    <phoneticPr fontId="3"/>
  </si>
  <si>
    <t>鉄  鋼</t>
    <rPh sb="0" eb="1">
      <t>テツ</t>
    </rPh>
    <rPh sb="3" eb="4">
      <t>ハガネ</t>
    </rPh>
    <phoneticPr fontId="3"/>
  </si>
  <si>
    <t>26年</t>
    <rPh sb="2" eb="3">
      <t>ネン</t>
    </rPh>
    <phoneticPr fontId="3"/>
  </si>
  <si>
    <t>･･･</t>
  </si>
  <si>
    <t>平成16年</t>
    <phoneticPr fontId="7"/>
  </si>
  <si>
    <t>平成26年</t>
    <rPh sb="0" eb="2">
      <t>ヘイセイ</t>
    </rPh>
    <rPh sb="4" eb="5">
      <t>ネン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</si>
  <si>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</si>
  <si>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　事業所数及び従業者数</t>
    <phoneticPr fontId="7"/>
  </si>
  <si>
    <t>○産業大分類別</t>
    <phoneticPr fontId="7"/>
  </si>
  <si>
    <t>（各年10月1日現在）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</si>
  <si>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</si>
  <si>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</si>
  <si>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</si>
  <si>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事 業 所 数</t>
    <phoneticPr fontId="7"/>
  </si>
  <si>
    <t>構成比(％)</t>
    <phoneticPr fontId="7"/>
  </si>
  <si>
    <t>-</t>
    <phoneticPr fontId="3"/>
  </si>
  <si>
    <t>（経済センサス）</t>
    <rPh sb="1" eb="3">
      <t>ケイザイ</t>
    </rPh>
    <phoneticPr fontId="3"/>
  </si>
  <si>
    <t>（7月1日現在）</t>
    <phoneticPr fontId="7"/>
  </si>
  <si>
    <t>（2月1日現在）</t>
    <rPh sb="2" eb="3">
      <t>ガツ</t>
    </rPh>
    <rPh sb="4" eb="5">
      <t>ニチ</t>
    </rPh>
    <rPh sb="5" eb="7">
      <t>ゲンザイ</t>
    </rPh>
    <phoneticPr fontId="3"/>
  </si>
  <si>
    <t>（7月1日現在）</t>
    <rPh sb="2" eb="3">
      <t>ガツ</t>
    </rPh>
    <rPh sb="4" eb="5">
      <t>ニチ</t>
    </rPh>
    <rPh sb="5" eb="7">
      <t>ゲンザイ</t>
    </rPh>
    <phoneticPr fontId="3"/>
  </si>
  <si>
    <t>平 成 21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7"/>
  </si>
  <si>
    <t>平 成 24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</si>
  <si>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平 成 26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</si>
  <si>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</si>
  <si>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</si>
  <si>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</si>
  <si>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○事業所規模別（民営事業所）</t>
    <phoneticPr fontId="7"/>
  </si>
  <si>
    <t>（各年10月1日現在）</t>
    <phoneticPr fontId="7"/>
  </si>
  <si>
    <t>区　　分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</si>
  <si>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</si>
  <si>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</si>
  <si>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</si>
  <si>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（7月1日現在）</t>
    <phoneticPr fontId="7"/>
  </si>
  <si>
    <t>（7月1日現在）</t>
    <rPh sb="2" eb="3">
      <t>ガツ</t>
    </rPh>
    <rPh sb="4" eb="7">
      <t>ニチゲンザイ</t>
    </rPh>
    <phoneticPr fontId="3"/>
  </si>
  <si>
    <t>平成21年（基礎調査）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</si>
  <si>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平成24年（活動調査）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</si>
  <si>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平成26年（基礎調査）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</si>
  <si>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派遣従業者のみ</t>
    <phoneticPr fontId="24"/>
  </si>
  <si>
    <t>○従業上の地位別（全事業所）</t>
    <rPh sb="9" eb="10">
      <t>ゼン</t>
    </rPh>
    <phoneticPr fontId="7"/>
  </si>
  <si>
    <t>（単位：人）</t>
  </si>
  <si>
    <t>区　分</t>
    <phoneticPr fontId="7"/>
  </si>
  <si>
    <t>従業者
総数</t>
    <phoneticPr fontId="7"/>
  </si>
  <si>
    <t>個人
事業主</t>
    <phoneticPr fontId="7"/>
  </si>
  <si>
    <t>常 用 雇 用 者</t>
    <phoneticPr fontId="7"/>
  </si>
  <si>
    <t>その他</t>
    <rPh sb="2" eb="3">
      <t>タ</t>
    </rPh>
    <phoneticPr fontId="3"/>
  </si>
  <si>
    <t>正社員</t>
    <phoneticPr fontId="3"/>
  </si>
  <si>
    <t>平成21年</t>
    <rPh sb="0" eb="2">
      <t>ヘイセイ</t>
    </rPh>
    <rPh sb="4" eb="5">
      <t>ネン</t>
    </rPh>
    <phoneticPr fontId="7"/>
  </si>
  <si>
    <t>総　数</t>
    <rPh sb="0" eb="1">
      <t>フサ</t>
    </rPh>
    <rPh sb="2" eb="3">
      <t>カズ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</si>
  <si>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</si>
  <si>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</si>
  <si>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42　経営組織別・産業（中分類）別商店数</t>
    <phoneticPr fontId="3"/>
  </si>
  <si>
    <t>43　従業者・商品販売額等の状況</t>
    <phoneticPr fontId="3"/>
  </si>
  <si>
    <t>48　小売業の売場面積規模別商店数・従業者数・年間商品販売額</t>
    <phoneticPr fontId="3"/>
  </si>
  <si>
    <t>総 数</t>
    <phoneticPr fontId="7"/>
  </si>
  <si>
    <t>-</t>
    <phoneticPr fontId="3"/>
  </si>
  <si>
    <t>×</t>
    <phoneticPr fontId="3"/>
  </si>
  <si>
    <t>X</t>
  </si>
  <si>
    <t>－</t>
  </si>
  <si>
    <t>経営組織別商店数</t>
    <phoneticPr fontId="7"/>
  </si>
  <si>
    <t>産　業（ 中　分　類 ）別　商　店　数</t>
    <phoneticPr fontId="7"/>
  </si>
  <si>
    <t>一般
卸売業</t>
    <phoneticPr fontId="7"/>
  </si>
  <si>
    <t>各種商品
小 売 業</t>
    <phoneticPr fontId="7"/>
  </si>
  <si>
    <t>飲食料品
小 売 業</t>
    <phoneticPr fontId="7"/>
  </si>
  <si>
    <t>飲食店</t>
    <phoneticPr fontId="7"/>
  </si>
  <si>
    <t>自動車・
自転車
小売業</t>
    <phoneticPr fontId="7"/>
  </si>
  <si>
    <t>その他の
小 売 業</t>
    <phoneticPr fontId="7"/>
  </si>
  <si>
    <t>･･･</t>
    <phoneticPr fontId="7"/>
  </si>
  <si>
    <t>42　経営組織別・産業（中分類）別商店数</t>
    <phoneticPr fontId="7"/>
  </si>
  <si>
    <t>常時従業者数             (人)</t>
    <phoneticPr fontId="7"/>
  </si>
  <si>
    <t>年間商品販売額             (万円)</t>
    <phoneticPr fontId="7"/>
  </si>
  <si>
    <t>商品手持額
(万円)</t>
    <phoneticPr fontId="7"/>
  </si>
  <si>
    <t>その他の収入額
(万円)</t>
    <phoneticPr fontId="7"/>
  </si>
  <si>
    <t>売 場 面 積            (㎡)</t>
    <phoneticPr fontId="7"/>
  </si>
  <si>
    <t>43　従業者・商品販売額等の状況</t>
    <phoneticPr fontId="7"/>
  </si>
  <si>
    <t>44　1店あたり従業者数及び年間商品販売額（飲食店を除く）</t>
    <phoneticPr fontId="7"/>
  </si>
  <si>
    <t>1店当たり従業者数                     (人)</t>
    <phoneticPr fontId="7"/>
  </si>
  <si>
    <t>1店当たり年間商品販売額(万円)</t>
    <phoneticPr fontId="7"/>
  </si>
  <si>
    <t>従業者1人当たり年間商品販売額(万円)</t>
    <phoneticPr fontId="7"/>
  </si>
  <si>
    <t>45　従業者規模別商店数及び年間商品販売額（飲食店を除く）</t>
    <phoneticPr fontId="7"/>
  </si>
  <si>
    <t>（平成19年6月1日現在）</t>
    <phoneticPr fontId="7"/>
  </si>
  <si>
    <t>従業者規模別</t>
    <phoneticPr fontId="7"/>
  </si>
  <si>
    <t>構成比(％)</t>
    <phoneticPr fontId="7"/>
  </si>
  <si>
    <t>年間商品販売額(万円)</t>
    <phoneticPr fontId="7"/>
  </si>
  <si>
    <t>1商店当たり年間商品販売額(万円)</t>
    <phoneticPr fontId="7"/>
  </si>
  <si>
    <t>(×)314,298</t>
    <phoneticPr fontId="3"/>
  </si>
  <si>
    <t>(×)838,928</t>
    <phoneticPr fontId="3"/>
  </si>
  <si>
    <t>46　従業者規模別卸・小売店数</t>
    <phoneticPr fontId="7"/>
  </si>
  <si>
    <t>（平成19年6月1日現在）</t>
    <phoneticPr fontId="7"/>
  </si>
  <si>
    <t>従業者規模別</t>
    <phoneticPr fontId="7"/>
  </si>
  <si>
    <t>47　産業分類商品別取扱商店数及び年間商品販売額</t>
    <phoneticPr fontId="7"/>
  </si>
  <si>
    <t>産業分類商品別</t>
    <phoneticPr fontId="7"/>
  </si>
  <si>
    <t>取扱商店数
（店）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</si>
  <si>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</si>
  <si>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-</t>
    <phoneticPr fontId="7"/>
  </si>
  <si>
    <t>卸売（中分類）</t>
    <rPh sb="0" eb="2">
      <t>オロシウ</t>
    </rPh>
    <rPh sb="3" eb="6">
      <t>チュウブンルイ</t>
    </rPh>
    <phoneticPr fontId="7"/>
  </si>
  <si>
    <t>各種商品卸売業</t>
    <phoneticPr fontId="3"/>
  </si>
  <si>
    <t>繊維・衣服等卸売業</t>
  </si>
  <si>
    <t>飲食料品卸売業</t>
  </si>
  <si>
    <t>建築材料,鉱物・金属材料等卸売業</t>
  </si>
  <si>
    <t>機械器具卸売業</t>
  </si>
  <si>
    <t>その他の卸売業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</si>
  <si>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</si>
  <si>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カイ</t>
    </rPh>
    <rPh sb="10" eb="11">
      <t>ヒン</t>
    </rPh>
    <rPh sb="11" eb="13">
      <t>コウリ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</si>
  <si>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シナ</t>
    </rPh>
    <rPh sb="4" eb="6">
      <t>コウリ</t>
    </rPh>
    <rPh sb="6" eb="7">
      <t>ギョウ</t>
    </rPh>
    <phoneticPr fontId="7"/>
  </si>
  <si>
    <t>自動車・自転車小売業</t>
    <rPh sb="0" eb="3">
      <t>ジドウシャ</t>
    </rPh>
    <rPh sb="4" eb="7">
      <t>ジテンシャ</t>
    </rPh>
    <rPh sb="7" eb="9">
      <t>コウリ</t>
    </rPh>
    <rPh sb="9" eb="10">
      <t>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</si>
  <si>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4">
      <t>コウリ</t>
    </rPh>
    <rPh sb="14" eb="15">
      <t>ギョウ</t>
    </rPh>
    <phoneticPr fontId="7"/>
  </si>
  <si>
    <t>その他の小売業</t>
    <rPh sb="2" eb="3">
      <t>タ</t>
    </rPh>
    <rPh sb="4" eb="6">
      <t>コウリ</t>
    </rPh>
    <rPh sb="6" eb="7">
      <t>ギョウ</t>
    </rPh>
    <phoneticPr fontId="7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</si>
  <si>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7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</si>
  <si>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7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</si>
  <si>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7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</si>
  <si>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7"/>
  </si>
  <si>
    <t>その他の卸売業</t>
    <rPh sb="2" eb="3">
      <t>タ</t>
    </rPh>
    <rPh sb="4" eb="6">
      <t>オロシウ</t>
    </rPh>
    <rPh sb="6" eb="7">
      <t>ギョウ</t>
    </rPh>
    <phoneticPr fontId="7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</si>
  <si>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</si>
  <si>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</si>
  <si>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7"/>
  </si>
  <si>
    <t>機械器具小売業</t>
    <rPh sb="0" eb="2">
      <t>キカイ</t>
    </rPh>
    <rPh sb="2" eb="4">
      <t>キグ</t>
    </rPh>
    <rPh sb="4" eb="7">
      <t>コウリギョウ</t>
    </rPh>
    <phoneticPr fontId="7"/>
  </si>
  <si>
    <t>その他の小売業</t>
    <rPh sb="2" eb="3">
      <t>タ</t>
    </rPh>
    <rPh sb="4" eb="7">
      <t>コウリギョウ</t>
    </rPh>
    <phoneticPr fontId="7"/>
  </si>
  <si>
    <t>無店舗小売業</t>
    <rPh sb="0" eb="3">
      <t>ムテンポ</t>
    </rPh>
    <rPh sb="3" eb="6">
      <t>コウリギョウ</t>
    </rPh>
    <phoneticPr fontId="7"/>
  </si>
  <si>
    <t>（注）取扱商店数は、商品別の延数。平成26年から分類が改訂された。</t>
    <phoneticPr fontId="7"/>
  </si>
  <si>
    <t>商  店  数  (店)</t>
    <phoneticPr fontId="7"/>
  </si>
  <si>
    <t>平成14年</t>
    <phoneticPr fontId="3"/>
  </si>
  <si>
    <t>平成19年</t>
    <phoneticPr fontId="3"/>
  </si>
  <si>
    <t>合　　　　計</t>
    <phoneticPr fontId="7"/>
  </si>
  <si>
    <t>48　小売業の売場面積規模別の商店数、従業者数、年間商品販売額</t>
    <phoneticPr fontId="7"/>
  </si>
  <si>
    <t>　　(平成26年7月1日現在）</t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</si>
  <si>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t>29年</t>
    <rPh sb="2" eb="3">
      <t>ネン</t>
    </rPh>
    <phoneticPr fontId="3"/>
  </si>
  <si>
    <t>繊維</t>
    <rPh sb="0" eb="2">
      <t>センイ</t>
    </rPh>
    <phoneticPr fontId="3"/>
  </si>
  <si>
    <t>（6月1日現在）</t>
    <rPh sb="2" eb="3">
      <t>ガツ</t>
    </rPh>
    <rPh sb="4" eb="7">
      <t>ニチゲンザイ</t>
    </rPh>
    <phoneticPr fontId="3"/>
  </si>
  <si>
    <t>平成28年（活動調査）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</si>
  <si>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無給家族従業者</t>
    <phoneticPr fontId="7"/>
  </si>
  <si>
    <t>平成28年</t>
    <rPh sb="0" eb="2">
      <t>ヘイセイ</t>
    </rPh>
    <rPh sb="4" eb="5">
      <t>ネン</t>
    </rPh>
    <phoneticPr fontId="7"/>
  </si>
  <si>
    <t>（注）平成21、26年は7月1日現在　平成24年は2月1日現在
　　　平成28年は6月1日現在　総数は男女別の不詳を含む</t>
    <rPh sb="1" eb="2">
      <t>チュウ</t>
    </rPh>
    <rPh sb="3" eb="5">
      <t>ヘイセイ</t>
    </rPh>
    <rPh sb="10" eb="11">
      <t>ネン</t>
    </rPh>
    <rPh sb="13" eb="14">
      <t>ガツ</t>
    </rPh>
    <rPh sb="15" eb="18">
      <t>ニチゲンザイ</t>
    </rPh>
    <rPh sb="19" eb="21">
      <t>ヘイセイ</t>
    </rPh>
    <rPh sb="23" eb="24">
      <t>ネン</t>
    </rPh>
    <rPh sb="26" eb="27">
      <t>ガツ</t>
    </rPh>
    <rPh sb="28" eb="31">
      <t>ニチゲンザイ</t>
    </rPh>
    <rPh sb="35" eb="37">
      <t>ヘイセイ</t>
    </rPh>
    <rPh sb="39" eb="40">
      <t>ネン</t>
    </rPh>
    <rPh sb="42" eb="43">
      <t>ガツ</t>
    </rPh>
    <rPh sb="44" eb="45">
      <t>ヒ</t>
    </rPh>
    <rPh sb="45" eb="47">
      <t>ゲンザイ</t>
    </rPh>
    <rPh sb="48" eb="50">
      <t>ソウスウ</t>
    </rPh>
    <rPh sb="51" eb="53">
      <t>ダンジョ</t>
    </rPh>
    <rPh sb="53" eb="54">
      <t>ベツ</t>
    </rPh>
    <rPh sb="55" eb="57">
      <t>フショウ</t>
    </rPh>
    <rPh sb="58" eb="59">
      <t>フク</t>
    </rPh>
    <phoneticPr fontId="3"/>
  </si>
  <si>
    <t>（6月1日現在）</t>
    <rPh sb="2" eb="3">
      <t>ガツ</t>
    </rPh>
    <rPh sb="4" eb="5">
      <t>ヒ</t>
    </rPh>
    <rPh sb="5" eb="7">
      <t>ゲンザイ</t>
    </rPh>
    <phoneticPr fontId="3"/>
  </si>
  <si>
    <t>平 成 28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</si>
  <si>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</si>
  <si>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</si>
  <si>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</si>
  <si>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41　工業の概要</t>
    <phoneticPr fontId="7"/>
  </si>
  <si>
    <t>法 人</t>
    <phoneticPr fontId="7"/>
  </si>
  <si>
    <t>個 人</t>
    <phoneticPr fontId="7"/>
  </si>
  <si>
    <t>常用労働者</t>
    <phoneticPr fontId="7"/>
  </si>
  <si>
    <t>…</t>
  </si>
  <si>
    <t>30年</t>
    <rPh sb="2" eb="3">
      <t>ネン</t>
    </rPh>
    <phoneticPr fontId="3"/>
  </si>
  <si>
    <t>…</t>
    <phoneticPr fontId="3"/>
  </si>
  <si>
    <t>食  料</t>
    <phoneticPr fontId="3"/>
  </si>
  <si>
    <t>飲  料</t>
    <phoneticPr fontId="3"/>
  </si>
  <si>
    <t>-</t>
    <phoneticPr fontId="3"/>
  </si>
  <si>
    <t>…</t>
    <phoneticPr fontId="3"/>
  </si>
  <si>
    <t>家  具</t>
    <phoneticPr fontId="3"/>
  </si>
  <si>
    <t>紙・パルプ</t>
    <phoneticPr fontId="3"/>
  </si>
  <si>
    <t>-</t>
    <phoneticPr fontId="3"/>
  </si>
  <si>
    <t>印  刷</t>
    <phoneticPr fontId="3"/>
  </si>
  <si>
    <t>化学</t>
    <rPh sb="0" eb="2">
      <t>カガク</t>
    </rPh>
    <phoneticPr fontId="3"/>
  </si>
  <si>
    <t>-</t>
    <phoneticPr fontId="3"/>
  </si>
  <si>
    <t>ﾌﾟﾗｽﾁｯｸ</t>
    <phoneticPr fontId="3"/>
  </si>
  <si>
    <t>…</t>
    <phoneticPr fontId="3"/>
  </si>
  <si>
    <t>窯  業</t>
    <phoneticPr fontId="3"/>
  </si>
  <si>
    <t>非  鉄</t>
    <phoneticPr fontId="3"/>
  </si>
  <si>
    <t>金  属</t>
    <phoneticPr fontId="3"/>
  </si>
  <si>
    <t>はん用機械</t>
    <phoneticPr fontId="3"/>
  </si>
  <si>
    <t>生産用機械</t>
    <phoneticPr fontId="3"/>
  </si>
  <si>
    <t>業務用機械</t>
    <phoneticPr fontId="3"/>
  </si>
  <si>
    <t>電  子</t>
    <phoneticPr fontId="3"/>
  </si>
  <si>
    <t>電  気</t>
    <phoneticPr fontId="3"/>
  </si>
  <si>
    <t>情報</t>
    <rPh sb="0" eb="2">
      <t>ジョウホウ</t>
    </rPh>
    <phoneticPr fontId="3"/>
  </si>
  <si>
    <t>輸  送</t>
    <phoneticPr fontId="3"/>
  </si>
  <si>
    <t>その他</t>
    <phoneticPr fontId="3"/>
  </si>
  <si>
    <t>　　　</t>
    <phoneticPr fontId="3"/>
  </si>
  <si>
    <t>×</t>
    <phoneticPr fontId="3"/>
  </si>
  <si>
    <t>－</t>
    <phoneticPr fontId="3"/>
  </si>
  <si>
    <t>X</t>
    <phoneticPr fontId="3"/>
  </si>
  <si>
    <t>2019年版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</si>
</sst>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;[Red]\(#,##0\)"/>
    <numFmt numFmtId="183" formatCode="0_);[Red]\(0\)"/>
    <numFmt numFmtId="184" formatCode="#,###,###,##0;&quot; -&quot;###,###,##0"/>
    <numFmt numFmtId="185" formatCode="###,###,##0;&quot;-&quot;##,###,##0"/>
    <numFmt numFmtId="186" formatCode="\ ###,###,##0;&quot;-&quot;###,###,##0"/>
    <numFmt numFmtId="187" formatCode="##,###,##0;&quot;-&quot;#,###,##0"/>
    <numFmt numFmtId="188" formatCode="###\ ###\ ###"/>
    <numFmt numFmtId="189" formatCode="#,##0.0;[Red]\-#,##0.0"/>
    <numFmt numFmtId="190" formatCode="0.0_);[Red]\(0.0\)"/>
    <numFmt numFmtId="191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38" fontId="20" fillId="0" borderId="0" applyFont="0" applyFill="0" applyBorder="0" applyAlignment="0" applyProtection="0">
      <alignment vertical="center"/>
    </xf>
  </cellStyleXfs>
  <cellXfs count="462">
    <xf numFmtId="0" fontId="0" fillId="0" borderId="0" xfId="0"/>
    <xf numFmtId="0" fontId="25" fillId="0" borderId="16" xfId="2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34" xfId="9" applyFont="1" applyBorder="1" applyAlignment="1">
      <alignment vertical="center" wrapText="1"/>
    </xf>
    <xf numFmtId="0" fontId="0" fillId="0" borderId="35" xfId="9" applyFont="1" applyBorder="1" applyAlignment="1">
      <alignment vertical="center" wrapText="1"/>
    </xf>
    <xf numFmtId="0" fontId="0" fillId="0" borderId="36" xfId="9" applyFont="1" applyBorder="1" applyAlignment="1">
      <alignment vertical="center" wrapText="1"/>
    </xf>
    <xf numFmtId="0" fontId="0" fillId="2" borderId="37" xfId="0" applyFill="1" applyBorder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right" vertical="distributed"/>
    </xf>
    <xf numFmtId="0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10" xfId="0" applyFont="1" applyFill="1" applyBorder="1" applyAlignment="1">
      <alignment horizontal="right" vertical="distributed"/>
    </xf>
    <xf numFmtId="0" fontId="5" fillId="0" borderId="9" xfId="0" applyNumberFormat="1" applyFont="1" applyFill="1" applyBorder="1" applyAlignment="1">
      <alignment horizontal="right" vertical="distributed"/>
    </xf>
    <xf numFmtId="177" fontId="6" fillId="0" borderId="9" xfId="0" applyNumberFormat="1" applyFont="1" applyFill="1" applyBorder="1" applyAlignment="1">
      <alignment horizontal="right" vertical="distributed"/>
    </xf>
    <xf numFmtId="177" fontId="5" fillId="0" borderId="9" xfId="0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11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24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left" vertical="distributed" indent="1"/>
    </xf>
    <xf numFmtId="0" fontId="5" fillId="0" borderId="9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23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81" fontId="6" fillId="0" borderId="9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vertical="center" wrapText="1" shrinkToFit="1"/>
    </xf>
    <xf numFmtId="177" fontId="6" fillId="0" borderId="10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24" xfId="0" applyNumberFormat="1" applyFont="1" applyFill="1" applyBorder="1" applyAlignment="1">
      <alignment horizontal="center" vertical="distributed"/>
    </xf>
    <xf numFmtId="0" fontId="5" fillId="0" borderId="14" xfId="0" applyNumberFormat="1" applyFont="1" applyFill="1" applyBorder="1" applyAlignment="1">
      <alignment horizontal="right" vertical="distributed" wrapText="1"/>
    </xf>
    <xf numFmtId="177" fontId="5" fillId="0" borderId="12" xfId="0" applyNumberFormat="1" applyFont="1" applyFill="1" applyBorder="1" applyAlignment="1">
      <alignment horizontal="right" vertical="distributed" wrapText="1"/>
    </xf>
    <xf numFmtId="178" fontId="2" fillId="0" borderId="14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12" xfId="0" applyNumberFormat="1" applyFont="1" applyFill="1" applyBorder="1" applyAlignment="1">
      <alignment horizontal="right" vertical="distributed" wrapText="1"/>
    </xf>
    <xf numFmtId="178" fontId="2" fillId="0" borderId="12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center" vertical="distributed"/>
    </xf>
    <xf numFmtId="0" fontId="5" fillId="0" borderId="8" xfId="0" applyNumberFormat="1" applyFont="1" applyFill="1" applyBorder="1" applyAlignment="1">
      <alignment horizontal="right" vertical="distributed" wrapText="1"/>
    </xf>
    <xf numFmtId="177" fontId="5" fillId="0" borderId="9" xfId="0" applyNumberFormat="1" applyFont="1" applyFill="1" applyBorder="1" applyAlignment="1">
      <alignment horizontal="right" vertical="distributed" wrapText="1"/>
    </xf>
    <xf numFmtId="178" fontId="2" fillId="0" borderId="9" xfId="0" applyNumberFormat="1" applyFont="1" applyFill="1" applyBorder="1" applyAlignment="1">
      <alignment vertical="center" wrapText="1"/>
    </xf>
    <xf numFmtId="177" fontId="5" fillId="0" borderId="10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right" vertical="justify"/>
    </xf>
    <xf numFmtId="0" fontId="5" fillId="0" borderId="10" xfId="0" applyFont="1" applyFill="1" applyBorder="1" applyAlignment="1">
      <alignment horizontal="left" vertical="distributed" indent="1"/>
    </xf>
    <xf numFmtId="0" fontId="5" fillId="0" borderId="8" xfId="0" applyFont="1" applyFill="1" applyBorder="1" applyAlignment="1">
      <alignment horizontal="center" vertical="justify"/>
    </xf>
    <xf numFmtId="0" fontId="5" fillId="0" borderId="9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0" borderId="23" xfId="2" applyFont="1" applyFill="1" applyBorder="1" applyAlignment="1" applyProtection="1">
      <alignment horizontal="left" vertical="center"/>
    </xf>
    <xf numFmtId="0" fontId="4" fillId="0" borderId="23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distributed"/>
    </xf>
    <xf numFmtId="177" fontId="6" fillId="0" borderId="8" xfId="0" applyNumberFormat="1" applyFont="1" applyFill="1" applyBorder="1" applyAlignment="1">
      <alignment horizontal="right" vertical="distributed"/>
    </xf>
    <xf numFmtId="183" fontId="6" fillId="0" borderId="9" xfId="0" applyNumberFormat="1" applyFont="1" applyFill="1" applyBorder="1" applyAlignment="1">
      <alignment horizontal="right" vertical="distributed"/>
    </xf>
    <xf numFmtId="177" fontId="17" fillId="0" borderId="9" xfId="0" applyNumberFormat="1" applyFont="1" applyFill="1" applyBorder="1" applyAlignment="1">
      <alignment horizontal="right" vertical="distributed"/>
    </xf>
    <xf numFmtId="183" fontId="6" fillId="0" borderId="10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9" fontId="5" fillId="0" borderId="14" xfId="0" applyNumberFormat="1" applyFont="1" applyFill="1" applyBorder="1" applyAlignment="1">
      <alignment horizontal="right" vertical="distributed"/>
    </xf>
    <xf numFmtId="177" fontId="5" fillId="0" borderId="14" xfId="0" applyNumberFormat="1" applyFont="1" applyFill="1" applyBorder="1" applyAlignment="1">
      <alignment horizontal="right" vertical="distributed"/>
    </xf>
    <xf numFmtId="0" fontId="5" fillId="0" borderId="14" xfId="0" applyNumberFormat="1" applyFont="1" applyFill="1" applyBorder="1" applyAlignment="1">
      <alignment horizontal="right" vertical="distributed"/>
    </xf>
    <xf numFmtId="179" fontId="5" fillId="0" borderId="17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3" xfId="0" applyNumberFormat="1" applyFont="1" applyFill="1" applyBorder="1" applyAlignment="1">
      <alignment vertical="distributed"/>
    </xf>
    <xf numFmtId="179" fontId="5" fillId="0" borderId="9" xfId="0" applyNumberFormat="1" applyFont="1" applyFill="1" applyBorder="1" applyAlignment="1">
      <alignment horizontal="right" vertical="distributed"/>
    </xf>
    <xf numFmtId="179" fontId="5" fillId="0" borderId="10" xfId="0" applyNumberFormat="1" applyFont="1" applyFill="1" applyBorder="1" applyAlignment="1">
      <alignment horizontal="right" vertical="distributed"/>
    </xf>
    <xf numFmtId="0" fontId="4" fillId="0" borderId="23" xfId="0" applyFont="1" applyFill="1" applyBorder="1" applyAlignment="1"/>
    <xf numFmtId="49" fontId="6" fillId="0" borderId="8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center" vertical="distributed"/>
    </xf>
    <xf numFmtId="0" fontId="21" fillId="0" borderId="24" xfId="8" applyNumberFormat="1" applyFont="1" applyFill="1" applyBorder="1" applyAlignment="1">
      <alignment horizontal="left" vertical="center" shrinkToFit="1"/>
    </xf>
    <xf numFmtId="0" fontId="19" fillId="0" borderId="24" xfId="8" applyNumberFormat="1" applyFont="1" applyFill="1" applyBorder="1" applyAlignment="1">
      <alignment horizontal="left" vertical="center" wrapText="1"/>
    </xf>
    <xf numFmtId="0" fontId="19" fillId="0" borderId="3" xfId="8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18" fillId="0" borderId="25" xfId="0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177" fontId="17" fillId="0" borderId="1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27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shrinkToFit="1"/>
    </xf>
    <xf numFmtId="182" fontId="22" fillId="0" borderId="16" xfId="7" quotePrefix="1" applyNumberFormat="1" applyFont="1" applyFill="1" applyBorder="1" applyAlignment="1">
      <alignment vertical="center" wrapText="1"/>
    </xf>
    <xf numFmtId="183" fontId="6" fillId="0" borderId="16" xfId="0" applyNumberFormat="1" applyFont="1" applyFill="1" applyBorder="1" applyAlignment="1">
      <alignment vertical="center" wrapText="1"/>
    </xf>
    <xf numFmtId="182" fontId="6" fillId="0" borderId="25" xfId="0" applyNumberFormat="1" applyFont="1" applyFill="1" applyBorder="1" applyAlignment="1">
      <alignment vertical="center" wrapText="1"/>
    </xf>
    <xf numFmtId="182" fontId="21" fillId="0" borderId="12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2" fontId="21" fillId="0" borderId="11" xfId="7" quotePrefix="1" applyNumberFormat="1" applyFont="1" applyFill="1" applyBorder="1" applyAlignment="1">
      <alignment vertical="center" wrapText="1"/>
    </xf>
    <xf numFmtId="182" fontId="21" fillId="0" borderId="9" xfId="7" quotePrefix="1" applyNumberFormat="1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horizontal="right" vertical="distributed" wrapText="1"/>
    </xf>
    <xf numFmtId="182" fontId="5" fillId="0" borderId="8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0" fontId="2" fillId="0" borderId="0" xfId="2" applyFont="1" applyFill="1" applyAlignment="1" applyProtection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distributed" indent="1"/>
    </xf>
    <xf numFmtId="0" fontId="5" fillId="0" borderId="12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177" fontId="5" fillId="0" borderId="8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distributed"/>
    </xf>
    <xf numFmtId="0" fontId="5" fillId="0" borderId="12" xfId="0" applyFont="1" applyFill="1" applyBorder="1" applyAlignment="1">
      <alignment horizontal="right" vertical="distributed"/>
    </xf>
    <xf numFmtId="0" fontId="8" fillId="0" borderId="24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vertical="distributed"/>
    </xf>
    <xf numFmtId="0" fontId="5" fillId="0" borderId="24" xfId="0" applyFont="1" applyFill="1" applyBorder="1" applyAlignment="1">
      <alignment horizontal="center" vertical="distributed"/>
    </xf>
    <xf numFmtId="0" fontId="8" fillId="0" borderId="12" xfId="0" applyFont="1" applyFill="1" applyBorder="1" applyAlignment="1">
      <alignment vertical="distributed"/>
    </xf>
    <xf numFmtId="0" fontId="5" fillId="0" borderId="3" xfId="0" applyFont="1" applyFill="1" applyBorder="1" applyAlignment="1">
      <alignment horizontal="center" vertical="distributed"/>
    </xf>
    <xf numFmtId="0" fontId="5" fillId="0" borderId="9" xfId="0" applyFont="1" applyFill="1" applyBorder="1" applyAlignment="1">
      <alignment vertical="distributed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2" fillId="0" borderId="23" xfId="2" applyFont="1" applyFill="1" applyBorder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49" fontId="6" fillId="0" borderId="10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/>
    </xf>
    <xf numFmtId="38" fontId="6" fillId="0" borderId="16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distributed"/>
    </xf>
    <xf numFmtId="38" fontId="22" fillId="0" borderId="16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distributed"/>
    </xf>
    <xf numFmtId="38" fontId="5" fillId="0" borderId="12" xfId="1" applyFont="1" applyFill="1" applyBorder="1" applyAlignment="1">
      <alignment horizontal="right" vertical="center"/>
    </xf>
    <xf numFmtId="189" fontId="5" fillId="0" borderId="12" xfId="1" applyNumberFormat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9" fontId="5" fillId="0" borderId="9" xfId="1" applyNumberFormat="1" applyFont="1" applyFill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90" fontId="5" fillId="0" borderId="0" xfId="10" applyNumberFormat="1" applyFont="1" applyFill="1" applyBorder="1" applyAlignment="1">
      <alignment horizontal="right" vertical="distributed" wrapText="1"/>
    </xf>
    <xf numFmtId="190" fontId="5" fillId="0" borderId="9" xfId="10" applyNumberFormat="1" applyFont="1" applyFill="1" applyBorder="1" applyAlignment="1">
      <alignment horizontal="right" vertical="distributed" wrapText="1"/>
    </xf>
    <xf numFmtId="0" fontId="4" fillId="0" borderId="23" xfId="0" applyFont="1" applyFill="1" applyBorder="1" applyAlignment="1">
      <alignment horizontal="right"/>
    </xf>
    <xf numFmtId="0" fontId="2" fillId="0" borderId="23" xfId="2" applyFont="1" applyFill="1" applyBorder="1" applyAlignment="1" applyProtection="1"/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5" fillId="0" borderId="12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left" vertical="distributed"/>
    </xf>
    <xf numFmtId="0" fontId="5" fillId="0" borderId="9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2" fillId="3" borderId="0" xfId="0" applyFont="1" applyFill="1" applyBorder="1" applyAlignment="1"/>
    <xf numFmtId="0" fontId="6" fillId="0" borderId="25" xfId="0" applyFont="1" applyFill="1" applyBorder="1" applyAlignment="1">
      <alignment horizontal="center" vertical="center"/>
    </xf>
    <xf numFmtId="38" fontId="22" fillId="0" borderId="25" xfId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6" fillId="3" borderId="13" xfId="0" applyFont="1" applyFill="1" applyBorder="1"/>
    <xf numFmtId="0" fontId="6" fillId="3" borderId="17" xfId="0" applyFont="1" applyFill="1" applyBorder="1"/>
    <xf numFmtId="0" fontId="10" fillId="3" borderId="15" xfId="0" applyFont="1" applyFill="1" applyBorder="1"/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distributed"/>
    </xf>
    <xf numFmtId="0" fontId="6" fillId="3" borderId="11" xfId="0" applyNumberFormat="1" applyFont="1" applyFill="1" applyBorder="1" applyAlignment="1">
      <alignment horizontal="right" vertical="distributed"/>
    </xf>
    <xf numFmtId="0" fontId="5" fillId="3" borderId="12" xfId="0" applyNumberFormat="1" applyFont="1" applyFill="1" applyBorder="1" applyAlignment="1">
      <alignment horizontal="right" vertical="distributed"/>
    </xf>
    <xf numFmtId="177" fontId="6" fillId="3" borderId="12" xfId="0" applyNumberFormat="1" applyFont="1" applyFill="1" applyBorder="1" applyAlignment="1">
      <alignment horizontal="right" vertical="distributed"/>
    </xf>
    <xf numFmtId="177" fontId="5" fillId="3" borderId="12" xfId="0" applyNumberFormat="1" applyFont="1" applyFill="1" applyBorder="1" applyAlignment="1">
      <alignment horizontal="right" vertical="distributed"/>
    </xf>
    <xf numFmtId="0" fontId="5" fillId="3" borderId="11" xfId="0" applyNumberFormat="1" applyFont="1" applyFill="1" applyBorder="1" applyAlignment="1">
      <alignment horizontal="right" vertical="distributed"/>
    </xf>
    <xf numFmtId="177" fontId="9" fillId="3" borderId="12" xfId="0" applyNumberFormat="1" applyFont="1" applyFill="1" applyBorder="1" applyAlignment="1">
      <alignment vertical="center" wrapText="1"/>
    </xf>
    <xf numFmtId="177" fontId="2" fillId="3" borderId="12" xfId="0" applyNumberFormat="1" applyFont="1" applyFill="1" applyBorder="1" applyAlignment="1">
      <alignment vertical="center" wrapText="1"/>
    </xf>
    <xf numFmtId="177" fontId="2" fillId="3" borderId="11" xfId="0" applyNumberFormat="1" applyFont="1" applyFill="1" applyBorder="1" applyAlignment="1">
      <alignment vertical="center" wrapText="1"/>
    </xf>
    <xf numFmtId="177" fontId="9" fillId="3" borderId="11" xfId="0" applyNumberFormat="1" applyFont="1" applyFill="1" applyBorder="1" applyAlignment="1">
      <alignment vertical="center" wrapText="1"/>
    </xf>
    <xf numFmtId="177" fontId="6" fillId="3" borderId="9" xfId="0" applyNumberFormat="1" applyFont="1" applyFill="1" applyBorder="1" applyAlignment="1">
      <alignment horizontal="right" vertical="distributed"/>
    </xf>
    <xf numFmtId="177" fontId="5" fillId="3" borderId="9" xfId="0" applyNumberFormat="1" applyFont="1" applyFill="1" applyBorder="1" applyAlignment="1">
      <alignment horizontal="right" vertical="distributed"/>
    </xf>
    <xf numFmtId="0" fontId="2" fillId="3" borderId="0" xfId="0" applyFont="1" applyFill="1" applyAlignment="1">
      <alignment horizontal="right" vertical="center"/>
    </xf>
    <xf numFmtId="177" fontId="9" fillId="3" borderId="7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vertical="center" wrapText="1"/>
    </xf>
    <xf numFmtId="177" fontId="2" fillId="3" borderId="40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0" fontId="5" fillId="3" borderId="39" xfId="11" applyFont="1" applyFill="1" applyBorder="1" applyAlignment="1">
      <alignment horizontal="distributed" vertical="distributed"/>
    </xf>
    <xf numFmtId="188" fontId="5" fillId="3" borderId="4" xfId="11" applyNumberFormat="1" applyFont="1" applyFill="1" applyBorder="1" applyAlignment="1">
      <alignment horizontal="right" vertical="center" wrapText="1"/>
    </xf>
    <xf numFmtId="176" fontId="5" fillId="3" borderId="4" xfId="11" applyNumberFormat="1" applyFont="1" applyFill="1" applyBorder="1" applyAlignment="1">
      <alignment horizontal="right" vertical="center" wrapText="1"/>
    </xf>
    <xf numFmtId="176" fontId="6" fillId="3" borderId="4" xfId="11" applyNumberFormat="1" applyFont="1" applyFill="1" applyBorder="1" applyAlignment="1">
      <alignment horizontal="right" vertical="center" wrapText="1"/>
    </xf>
    <xf numFmtId="0" fontId="5" fillId="3" borderId="41" xfId="11" applyFont="1" applyFill="1" applyBorder="1" applyAlignment="1">
      <alignment horizontal="distributed" vertical="distributed"/>
    </xf>
    <xf numFmtId="188" fontId="5" fillId="3" borderId="2" xfId="11" applyNumberFormat="1" applyFont="1" applyFill="1" applyBorder="1" applyAlignment="1">
      <alignment horizontal="right" vertical="center" wrapText="1"/>
    </xf>
    <xf numFmtId="176" fontId="5" fillId="3" borderId="2" xfId="11" applyNumberFormat="1" applyFont="1" applyFill="1" applyBorder="1" applyAlignment="1">
      <alignment horizontal="right" vertical="center" wrapText="1"/>
    </xf>
    <xf numFmtId="176" fontId="6" fillId="3" borderId="2" xfId="1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76" fontId="2" fillId="3" borderId="0" xfId="0" applyNumberFormat="1" applyFont="1" applyFill="1"/>
    <xf numFmtId="0" fontId="2" fillId="3" borderId="0" xfId="0" applyFont="1" applyFill="1" applyBorder="1"/>
    <xf numFmtId="0" fontId="2" fillId="3" borderId="24" xfId="0" applyFont="1" applyFill="1" applyBorder="1"/>
    <xf numFmtId="0" fontId="17" fillId="3" borderId="2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77" fontId="5" fillId="3" borderId="24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Border="1" applyAlignment="1">
      <alignment horizontal="right" vertical="distributed"/>
    </xf>
    <xf numFmtId="179" fontId="5" fillId="3" borderId="0" xfId="0" applyNumberFormat="1" applyFont="1" applyFill="1" applyBorder="1" applyAlignment="1">
      <alignment horizontal="right" vertical="distributed"/>
    </xf>
    <xf numFmtId="177" fontId="9" fillId="3" borderId="42" xfId="0" applyNumberFormat="1" applyFont="1" applyFill="1" applyBorder="1" applyAlignment="1">
      <alignment vertical="center" wrapText="1"/>
    </xf>
    <xf numFmtId="176" fontId="5" fillId="3" borderId="7" xfId="0" applyNumberFormat="1" applyFont="1" applyFill="1" applyBorder="1" applyAlignment="1">
      <alignment horizontal="right" vertical="center" wrapText="1"/>
    </xf>
    <xf numFmtId="176" fontId="5" fillId="3" borderId="7" xfId="0" applyNumberFormat="1" applyFont="1" applyFill="1" applyBorder="1" applyAlignment="1">
      <alignment horizontal="right" vertical="distributed"/>
    </xf>
    <xf numFmtId="191" fontId="5" fillId="3" borderId="6" xfId="0" applyNumberFormat="1" applyFont="1" applyFill="1" applyBorder="1" applyAlignment="1">
      <alignment horizontal="right" vertical="center" wrapText="1"/>
    </xf>
    <xf numFmtId="176" fontId="5" fillId="3" borderId="39" xfId="11" applyNumberFormat="1" applyFont="1" applyFill="1" applyBorder="1" applyAlignment="1">
      <alignment horizontal="right" vertical="center" wrapText="1"/>
    </xf>
    <xf numFmtId="176" fontId="5" fillId="3" borderId="5" xfId="0" applyNumberFormat="1" applyFont="1" applyFill="1" applyBorder="1" applyAlignment="1">
      <alignment horizontal="right" vertical="center" wrapText="1"/>
    </xf>
    <xf numFmtId="176" fontId="5" fillId="3" borderId="41" xfId="11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/>
    </xf>
    <xf numFmtId="49" fontId="6" fillId="3" borderId="27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 shrinkToFit="1"/>
    </xf>
    <xf numFmtId="182" fontId="22" fillId="3" borderId="16" xfId="7" quotePrefix="1" applyNumberFormat="1" applyFont="1" applyFill="1" applyBorder="1" applyAlignment="1">
      <alignment vertical="center" wrapText="1"/>
    </xf>
    <xf numFmtId="183" fontId="6" fillId="3" borderId="16" xfId="0" applyNumberFormat="1" applyFont="1" applyFill="1" applyBorder="1" applyAlignment="1">
      <alignment vertical="center" wrapText="1"/>
    </xf>
    <xf numFmtId="182" fontId="6" fillId="3" borderId="25" xfId="0" applyNumberFormat="1" applyFont="1" applyFill="1" applyBorder="1" applyAlignment="1">
      <alignment vertical="center" wrapText="1"/>
    </xf>
    <xf numFmtId="182" fontId="21" fillId="3" borderId="12" xfId="7" quotePrefix="1" applyNumberFormat="1" applyFont="1" applyFill="1" applyBorder="1" applyAlignment="1">
      <alignment vertical="center" wrapText="1"/>
    </xf>
    <xf numFmtId="178" fontId="5" fillId="3" borderId="0" xfId="0" applyNumberFormat="1" applyFont="1" applyFill="1" applyBorder="1" applyAlignment="1">
      <alignment horizontal="right" vertical="distributed" wrapText="1"/>
    </xf>
    <xf numFmtId="182" fontId="21" fillId="3" borderId="11" xfId="7" quotePrefix="1" applyNumberFormat="1" applyFont="1" applyFill="1" applyBorder="1" applyAlignment="1">
      <alignment vertical="center" wrapText="1"/>
    </xf>
    <xf numFmtId="182" fontId="21" fillId="3" borderId="9" xfId="7" quotePrefix="1" applyNumberFormat="1" applyFont="1" applyFill="1" applyBorder="1" applyAlignment="1">
      <alignment vertical="center" wrapText="1"/>
    </xf>
    <xf numFmtId="178" fontId="5" fillId="3" borderId="9" xfId="0" applyNumberFormat="1" applyFont="1" applyFill="1" applyBorder="1" applyAlignment="1">
      <alignment horizontal="right" vertical="distributed" wrapText="1"/>
    </xf>
    <xf numFmtId="182" fontId="5" fillId="3" borderId="8" xfId="0" applyNumberFormat="1" applyFont="1" applyFill="1" applyBorder="1" applyAlignment="1">
      <alignment horizontal="right" vertical="center" wrapText="1"/>
    </xf>
    <xf numFmtId="0" fontId="4" fillId="3" borderId="23" xfId="0" applyFont="1" applyFill="1" applyBorder="1" applyAlignment="1"/>
    <xf numFmtId="0" fontId="4" fillId="3" borderId="0" xfId="0" applyFont="1" applyFill="1" applyBorder="1" applyAlignment="1"/>
    <xf numFmtId="49" fontId="6" fillId="3" borderId="2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distributed"/>
    </xf>
    <xf numFmtId="177" fontId="17" fillId="3" borderId="8" xfId="0" applyNumberFormat="1" applyFont="1" applyFill="1" applyBorder="1" applyAlignment="1">
      <alignment horizontal="right" vertical="distributed"/>
    </xf>
    <xf numFmtId="177" fontId="6" fillId="3" borderId="10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/>
    <xf numFmtId="49" fontId="5" fillId="3" borderId="24" xfId="0" applyNumberFormat="1" applyFont="1" applyFill="1" applyBorder="1" applyAlignment="1">
      <alignment horizontal="center" vertical="distributed"/>
    </xf>
    <xf numFmtId="177" fontId="5" fillId="3" borderId="11" xfId="0" applyNumberFormat="1" applyFont="1" applyFill="1" applyBorder="1" applyAlignment="1">
      <alignment horizontal="right" vertical="distributed"/>
    </xf>
    <xf numFmtId="49" fontId="5" fillId="3" borderId="3" xfId="0" applyNumberFormat="1" applyFont="1" applyFill="1" applyBorder="1" applyAlignment="1">
      <alignment horizontal="center" vertical="distributed"/>
    </xf>
    <xf numFmtId="177" fontId="5" fillId="3" borderId="8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vertical="top"/>
    </xf>
    <xf numFmtId="49" fontId="23" fillId="3" borderId="0" xfId="0" applyNumberFormat="1" applyFont="1" applyFill="1" applyAlignment="1">
      <alignment vertical="top"/>
    </xf>
    <xf numFmtId="49" fontId="6" fillId="3" borderId="9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horizontal="right" vertical="center"/>
    </xf>
    <xf numFmtId="49" fontId="18" fillId="3" borderId="25" xfId="0" applyNumberFormat="1" applyFont="1" applyFill="1" applyBorder="1" applyAlignment="1">
      <alignment horizontal="center" vertical="center" shrinkToFit="1"/>
    </xf>
    <xf numFmtId="38" fontId="22" fillId="3" borderId="16" xfId="12" applyFont="1" applyFill="1" applyBorder="1" applyAlignment="1">
      <alignment horizontal="right" vertical="center"/>
    </xf>
    <xf numFmtId="38" fontId="22" fillId="3" borderId="25" xfId="12" applyFont="1" applyFill="1" applyBorder="1" applyAlignment="1">
      <alignment horizontal="right" vertical="center"/>
    </xf>
    <xf numFmtId="38" fontId="21" fillId="3" borderId="12" xfId="12" applyFont="1" applyFill="1" applyBorder="1" applyAlignment="1">
      <alignment horizontal="right" vertical="center"/>
    </xf>
    <xf numFmtId="189" fontId="5" fillId="3" borderId="0" xfId="12" applyNumberFormat="1" applyFont="1" applyFill="1" applyBorder="1" applyAlignment="1">
      <alignment horizontal="right" vertical="center"/>
    </xf>
    <xf numFmtId="38" fontId="5" fillId="3" borderId="9" xfId="12" applyFont="1" applyFill="1" applyBorder="1" applyAlignment="1">
      <alignment horizontal="right" vertical="center"/>
    </xf>
    <xf numFmtId="189" fontId="5" fillId="3" borderId="9" xfId="12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 vertical="center"/>
    </xf>
    <xf numFmtId="177" fontId="9" fillId="3" borderId="9" xfId="0" applyNumberFormat="1" applyFont="1" applyFill="1" applyBorder="1" applyAlignment="1">
      <alignment vertical="center" wrapText="1"/>
    </xf>
    <xf numFmtId="177" fontId="2" fillId="3" borderId="9" xfId="0" applyNumberFormat="1" applyFont="1" applyFill="1" applyBorder="1" applyAlignment="1">
      <alignment vertical="center" wrapText="1"/>
    </xf>
    <xf numFmtId="177" fontId="2" fillId="3" borderId="9" xfId="0" applyNumberFormat="1" applyFont="1" applyFill="1" applyBorder="1" applyAlignment="1">
      <alignment horizontal="right" vertical="center" wrapText="1"/>
    </xf>
    <xf numFmtId="177" fontId="2" fillId="3" borderId="8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2" fillId="3" borderId="23" xfId="2" applyFont="1" applyFill="1" applyBorder="1" applyAlignment="1" applyProtection="1"/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/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/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23" xfId="2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24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7" fontId="5" fillId="0" borderId="15" xfId="0" applyNumberFormat="1" applyFont="1" applyFill="1" applyBorder="1" applyAlignment="1">
      <alignment horizontal="right" vertical="distributed"/>
    </xf>
    <xf numFmtId="177" fontId="5" fillId="0" borderId="17" xfId="0" applyNumberFormat="1" applyFont="1" applyFill="1" applyBorder="1" applyAlignment="1">
      <alignment horizontal="right" vertical="distributed"/>
    </xf>
    <xf numFmtId="0" fontId="6" fillId="0" borderId="1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" fillId="0" borderId="23" xfId="2" applyFont="1" applyFill="1" applyBorder="1" applyAlignment="1" applyProtection="1">
      <alignment horizontal="left"/>
    </xf>
    <xf numFmtId="0" fontId="6" fillId="0" borderId="1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distributed"/>
    </xf>
    <xf numFmtId="0" fontId="6" fillId="0" borderId="15" xfId="0" applyFont="1" applyFill="1" applyBorder="1" applyAlignment="1">
      <alignment horizontal="left" vertical="distributed"/>
    </xf>
    <xf numFmtId="0" fontId="2" fillId="0" borderId="23" xfId="2" applyFont="1" applyFill="1" applyBorder="1" applyAlignment="1" applyProtection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distributed"/>
    </xf>
    <xf numFmtId="0" fontId="5" fillId="0" borderId="24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6" fillId="0" borderId="11" xfId="0" applyFont="1" applyFill="1" applyBorder="1" applyAlignment="1">
      <alignment horizontal="left" vertical="distributed"/>
    </xf>
    <xf numFmtId="0" fontId="6" fillId="0" borderId="24" xfId="0" applyFont="1" applyFill="1" applyBorder="1" applyAlignment="1">
      <alignment horizontal="left" vertical="distributed"/>
    </xf>
    <xf numFmtId="0" fontId="5" fillId="0" borderId="11" xfId="0" applyFont="1" applyFill="1" applyBorder="1" applyAlignment="1">
      <alignment horizontal="left" vertical="distributed"/>
    </xf>
    <xf numFmtId="0" fontId="5" fillId="0" borderId="8" xfId="0" applyFont="1" applyFill="1" applyBorder="1" applyAlignment="1">
      <alignment horizontal="left" vertical="distributed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right"/>
    </xf>
    <xf numFmtId="49" fontId="6" fillId="4" borderId="19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distributed"/>
    </xf>
    <xf numFmtId="49" fontId="6" fillId="4" borderId="24" xfId="0" applyNumberFormat="1" applyFont="1" applyFill="1" applyBorder="1" applyAlignment="1">
      <alignment horizontal="center" vertical="distributed"/>
    </xf>
    <xf numFmtId="49" fontId="6" fillId="3" borderId="3" xfId="0" applyNumberFormat="1" applyFont="1" applyFill="1" applyBorder="1" applyAlignment="1">
      <alignment horizontal="center" vertical="distributed"/>
    </xf>
    <xf numFmtId="49" fontId="6" fillId="3" borderId="32" xfId="0" applyNumberFormat="1" applyFont="1" applyFill="1" applyBorder="1" applyAlignment="1">
      <alignment horizontal="center" vertical="center" wrapText="1" shrinkToFit="1"/>
    </xf>
    <xf numFmtId="49" fontId="6" fillId="3" borderId="9" xfId="0" applyNumberFormat="1" applyFont="1" applyFill="1" applyBorder="1" applyAlignment="1">
      <alignment horizontal="center" vertical="center" wrapText="1" shrinkToFit="1"/>
    </xf>
    <xf numFmtId="49" fontId="18" fillId="4" borderId="32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 shrinkToFit="1"/>
    </xf>
    <xf numFmtId="49" fontId="6" fillId="3" borderId="8" xfId="0" applyNumberFormat="1" applyFont="1" applyFill="1" applyBorder="1" applyAlignment="1">
      <alignment horizontal="center" vertical="center" wrapText="1" shrinkToFit="1"/>
    </xf>
    <xf numFmtId="49" fontId="6" fillId="3" borderId="19" xfId="0" applyNumberFormat="1" applyFont="1" applyFill="1" applyBorder="1" applyAlignment="1">
      <alignment horizontal="center" vertical="center" shrinkToFit="1"/>
    </xf>
    <xf numFmtId="49" fontId="6" fillId="3" borderId="26" xfId="0" applyNumberFormat="1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wrapText="1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4" fillId="0" borderId="17" xfId="0" applyNumberFormat="1" applyFont="1" applyFill="1" applyBorder="1" applyAlignment="1">
      <alignment vertical="center"/>
    </xf>
    <xf numFmtId="0" fontId="2" fillId="3" borderId="23" xfId="2" applyFont="1" applyFill="1" applyBorder="1" applyAlignment="1" applyProtection="1">
      <alignment horizontal="left" vertical="center"/>
    </xf>
    <xf numFmtId="49" fontId="6" fillId="4" borderId="20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horizontal="center" vertical="distributed"/>
    </xf>
    <xf numFmtId="49" fontId="6" fillId="0" borderId="27" xfId="0" applyNumberFormat="1" applyFont="1" applyFill="1" applyBorder="1" applyAlignment="1">
      <alignment horizontal="center" vertical="distributed"/>
    </xf>
    <xf numFmtId="49" fontId="5" fillId="0" borderId="17" xfId="0" applyNumberFormat="1" applyFont="1" applyFill="1" applyBorder="1" applyAlignment="1">
      <alignment horizontal="center" vertical="distributed"/>
    </xf>
    <xf numFmtId="49" fontId="5" fillId="0" borderId="15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horizontal="center" vertical="distributed"/>
    </xf>
    <xf numFmtId="49" fontId="5" fillId="0" borderId="24" xfId="0" applyNumberFormat="1" applyFont="1" applyFill="1" applyBorder="1" applyAlignment="1">
      <alignment horizontal="center" vertical="distributed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49" fontId="6" fillId="0" borderId="31" xfId="0" applyNumberFormat="1" applyFont="1" applyFill="1" applyBorder="1" applyAlignment="1"/>
    <xf numFmtId="49" fontId="6" fillId="0" borderId="30" xfId="0" applyNumberFormat="1" applyFont="1" applyFill="1" applyBorder="1" applyAlignment="1"/>
    <xf numFmtId="49" fontId="6" fillId="0" borderId="29" xfId="0" applyNumberFormat="1" applyFont="1" applyFill="1" applyBorder="1" applyAlignment="1"/>
    <xf numFmtId="49" fontId="6" fillId="0" borderId="22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right" vertical="distributed"/>
    </xf>
    <xf numFmtId="49" fontId="10" fillId="0" borderId="2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wrapText="1" shrinkToFit="1"/>
    </xf>
    <xf numFmtId="49" fontId="18" fillId="0" borderId="9" xfId="0" applyNumberFormat="1" applyFont="1" applyFill="1" applyBorder="1" applyAlignment="1">
      <alignment horizontal="center" vertical="center" wrapText="1" shrinkToFit="1"/>
    </xf>
    <xf numFmtId="49" fontId="5" fillId="0" borderId="10" xfId="0" applyNumberFormat="1" applyFont="1" applyFill="1" applyBorder="1" applyAlignment="1">
      <alignment horizontal="center" vertical="distributed"/>
    </xf>
    <xf numFmtId="49" fontId="5" fillId="0" borderId="3" xfId="0" applyNumberFormat="1" applyFont="1" applyFill="1" applyBorder="1" applyAlignment="1">
      <alignment horizontal="center" vertical="distributed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8" xfId="0" applyNumberFormat="1" applyFont="1" applyFill="1" applyBorder="1" applyAlignment="1">
      <alignment horizontal="center" vertical="center" shrinkToFit="1"/>
    </xf>
    <xf numFmtId="49" fontId="18" fillId="3" borderId="13" xfId="0" applyNumberFormat="1" applyFont="1" applyFill="1" applyBorder="1" applyAlignment="1">
      <alignment horizontal="center" vertical="center" wrapText="1" shrinkToFit="1"/>
    </xf>
    <xf numFmtId="49" fontId="18" fillId="3" borderId="8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84" fontId="5" fillId="0" borderId="10" xfId="7" applyNumberFormat="1" applyFont="1" applyFill="1" applyBorder="1" applyAlignment="1">
      <alignment horizontal="center" vertical="center" wrapText="1"/>
    </xf>
    <xf numFmtId="184" fontId="5" fillId="0" borderId="3" xfId="7" applyNumberFormat="1" applyFont="1" applyFill="1" applyBorder="1" applyAlignment="1">
      <alignment horizontal="center" vertical="center" wrapText="1"/>
    </xf>
    <xf numFmtId="186" fontId="5" fillId="0" borderId="17" xfId="7" applyNumberFormat="1" applyFont="1" applyFill="1" applyBorder="1" applyAlignment="1">
      <alignment horizontal="center" vertical="center"/>
    </xf>
    <xf numFmtId="186" fontId="5" fillId="0" borderId="15" xfId="7" applyNumberFormat="1" applyFont="1" applyFill="1" applyBorder="1" applyAlignment="1">
      <alignment horizontal="center" vertical="center"/>
    </xf>
    <xf numFmtId="187" fontId="5" fillId="0" borderId="0" xfId="7" applyNumberFormat="1" applyFont="1" applyFill="1" applyBorder="1" applyAlignment="1">
      <alignment horizontal="center" vertical="center"/>
    </xf>
    <xf numFmtId="187" fontId="5" fillId="0" borderId="24" xfId="7" applyNumberFormat="1" applyFont="1" applyFill="1" applyBorder="1" applyAlignment="1">
      <alignment horizontal="center" vertical="center"/>
    </xf>
    <xf numFmtId="186" fontId="5" fillId="0" borderId="0" xfId="7" applyNumberFormat="1" applyFont="1" applyFill="1" applyBorder="1" applyAlignment="1">
      <alignment horizontal="center" vertical="center"/>
    </xf>
    <xf numFmtId="186" fontId="5" fillId="0" borderId="24" xfId="7" applyNumberFormat="1" applyFont="1" applyFill="1" applyBorder="1" applyAlignment="1">
      <alignment horizontal="center" vertical="center"/>
    </xf>
    <xf numFmtId="185" fontId="5" fillId="0" borderId="0" xfId="7" applyNumberFormat="1" applyFont="1" applyFill="1" applyBorder="1" applyAlignment="1">
      <alignment horizontal="center" vertical="center"/>
    </xf>
    <xf numFmtId="185" fontId="5" fillId="0" borderId="24" xfId="7" applyNumberFormat="1" applyFont="1" applyFill="1" applyBorder="1" applyAlignment="1">
      <alignment horizontal="center" vertical="center"/>
    </xf>
  </cellXfs>
  <cellStyles count="13">
    <cellStyle name="パーセント" xfId="10" builtinId="5"/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桁区切り 4" xfId="12"/>
    <cellStyle name="標準" xfId="0" builtinId="0"/>
    <cellStyle name="標準 2" xfId="6"/>
    <cellStyle name="標準 3" xfId="7"/>
    <cellStyle name="標準_(p072～111)統計表第8表" xfId="11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4.&#20107;&#26989;&#25152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337</v>
      </c>
    </row>
    <row r="2" spans="2:3" ht="30" customHeight="1" thickBot="1">
      <c r="B2" s="7" t="s">
        <v>155</v>
      </c>
      <c r="C2" s="6" t="s">
        <v>154</v>
      </c>
    </row>
    <row r="3" spans="2:3" ht="30" customHeight="1" thickTop="1">
      <c r="B3" s="5" t="s">
        <v>156</v>
      </c>
      <c r="C3" s="1" t="s">
        <v>153</v>
      </c>
    </row>
    <row r="4" spans="2:3" ht="30" customHeight="1">
      <c r="B4" s="4" t="s">
        <v>216</v>
      </c>
      <c r="C4" s="1" t="s">
        <v>153</v>
      </c>
    </row>
    <row r="5" spans="2:3" ht="30" customHeight="1">
      <c r="B5" s="4" t="s">
        <v>217</v>
      </c>
      <c r="C5" s="1" t="s">
        <v>153</v>
      </c>
    </row>
    <row r="6" spans="2:3" ht="30" customHeight="1">
      <c r="B6" s="4" t="s">
        <v>161</v>
      </c>
      <c r="C6" s="1" t="s">
        <v>153</v>
      </c>
    </row>
    <row r="7" spans="2:3" ht="30" customHeight="1">
      <c r="B7" s="3" t="s">
        <v>159</v>
      </c>
      <c r="C7" s="1" t="s">
        <v>153</v>
      </c>
    </row>
    <row r="8" spans="2:3" ht="30" customHeight="1">
      <c r="B8" s="3" t="s">
        <v>160</v>
      </c>
      <c r="C8" s="1" t="s">
        <v>153</v>
      </c>
    </row>
    <row r="9" spans="2:3" ht="30" customHeight="1">
      <c r="B9" s="3" t="s">
        <v>157</v>
      </c>
      <c r="C9" s="1" t="s">
        <v>153</v>
      </c>
    </row>
    <row r="10" spans="2:3" ht="30" customHeight="1">
      <c r="B10" s="2" t="s">
        <v>218</v>
      </c>
      <c r="C10" s="1" t="s">
        <v>153</v>
      </c>
    </row>
    <row r="11" spans="2:3" ht="30" customHeight="1">
      <c r="B11" s="2" t="s">
        <v>158</v>
      </c>
      <c r="C11" s="1" t="s">
        <v>153</v>
      </c>
    </row>
  </sheetData>
  <phoneticPr fontId="3"/>
  <hyperlinks>
    <hyperlink ref="C3" location="'41'!A1" display="表示"/>
    <hyperlink ref="C4:C11" r:id="rId1" location="'41'!A1" display="表示"/>
    <hyperlink ref="C4" location="'42'!A1" display="表示"/>
    <hyperlink ref="C5" location="'43'!A1" display="表示"/>
    <hyperlink ref="C6" location="'44'!A1" display="表示"/>
    <hyperlink ref="C7" location="'45'!A1" display="表示"/>
    <hyperlink ref="C8" location="'46'!A1" display="表示"/>
    <hyperlink ref="C9" location="'47'!A1" display="表示"/>
    <hyperlink ref="C10" location="'48'!A1" display="表示"/>
    <hyperlink ref="C11" location="'4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98"/>
  <sheetViews>
    <sheetView zoomScaleNormal="100" zoomScaleSheetLayoutView="100" workbookViewId="0">
      <selection activeCell="V38" sqref="V38"/>
    </sheetView>
  </sheetViews>
  <sheetFormatPr defaultColWidth="11" defaultRowHeight="13.5"/>
  <cols>
    <col min="1" max="1" width="17.5" style="10" customWidth="1"/>
    <col min="2" max="12" width="8" style="10" customWidth="1"/>
    <col min="13" max="13" width="8.625" style="10" customWidth="1"/>
    <col min="14" max="16384" width="11" style="10"/>
  </cols>
  <sheetData>
    <row r="1" spans="1:14" ht="18" customHeight="1">
      <c r="A1" s="137" t="s">
        <v>162</v>
      </c>
    </row>
    <row r="2" spans="1:14" ht="19.5" customHeight="1">
      <c r="A2" s="9" t="s">
        <v>173</v>
      </c>
    </row>
    <row r="3" spans="1:14" ht="10.5" customHeight="1">
      <c r="A3" s="9"/>
    </row>
    <row r="4" spans="1:14" ht="19.5" customHeight="1">
      <c r="A4" s="58" t="s">
        <v>174</v>
      </c>
    </row>
    <row r="5" spans="1:14" ht="15" customHeight="1" thickBot="1">
      <c r="A5" s="69" t="s">
        <v>138</v>
      </c>
      <c r="B5" s="35"/>
      <c r="C5" s="35"/>
      <c r="D5" s="35"/>
      <c r="E5" s="35"/>
      <c r="F5" s="35"/>
      <c r="G5" s="35"/>
      <c r="H5" s="70"/>
      <c r="I5" s="70"/>
      <c r="K5" s="388" t="s">
        <v>175</v>
      </c>
      <c r="L5" s="388"/>
      <c r="M5" s="388"/>
    </row>
    <row r="6" spans="1:14" ht="14.25" thickTop="1">
      <c r="A6" s="425"/>
      <c r="B6" s="428" t="s">
        <v>176</v>
      </c>
      <c r="C6" s="429"/>
      <c r="D6" s="429"/>
      <c r="E6" s="430"/>
      <c r="F6" s="429" t="s">
        <v>177</v>
      </c>
      <c r="G6" s="435"/>
      <c r="H6" s="429"/>
      <c r="I6" s="429"/>
      <c r="J6" s="428" t="s">
        <v>178</v>
      </c>
      <c r="K6" s="429"/>
      <c r="L6" s="429"/>
      <c r="M6" s="429"/>
    </row>
    <row r="7" spans="1:14">
      <c r="A7" s="426"/>
      <c r="B7" s="420" t="s">
        <v>179</v>
      </c>
      <c r="C7" s="421"/>
      <c r="D7" s="420" t="s">
        <v>119</v>
      </c>
      <c r="E7" s="422"/>
      <c r="F7" s="420" t="s">
        <v>179</v>
      </c>
      <c r="G7" s="421"/>
      <c r="H7" s="420" t="s">
        <v>119</v>
      </c>
      <c r="I7" s="422"/>
      <c r="J7" s="420" t="s">
        <v>179</v>
      </c>
      <c r="K7" s="421"/>
      <c r="L7" s="420" t="s">
        <v>119</v>
      </c>
      <c r="M7" s="421"/>
      <c r="N7" s="11"/>
    </row>
    <row r="8" spans="1:14">
      <c r="A8" s="427"/>
      <c r="B8" s="71"/>
      <c r="C8" s="105" t="s">
        <v>180</v>
      </c>
      <c r="D8" s="72"/>
      <c r="E8" s="105" t="s">
        <v>180</v>
      </c>
      <c r="F8" s="71"/>
      <c r="G8" s="105" t="s">
        <v>180</v>
      </c>
      <c r="H8" s="72"/>
      <c r="I8" s="105" t="s">
        <v>180</v>
      </c>
      <c r="J8" s="71"/>
      <c r="K8" s="105" t="s">
        <v>180</v>
      </c>
      <c r="L8" s="72"/>
      <c r="M8" s="99" t="s">
        <v>180</v>
      </c>
    </row>
    <row r="9" spans="1:14" ht="19.5" customHeight="1">
      <c r="A9" s="73" t="s">
        <v>118</v>
      </c>
      <c r="B9" s="74">
        <v>2779</v>
      </c>
      <c r="C9" s="75">
        <v>100</v>
      </c>
      <c r="D9" s="76">
        <v>22590</v>
      </c>
      <c r="E9" s="75">
        <v>100</v>
      </c>
      <c r="F9" s="22">
        <v>2556</v>
      </c>
      <c r="G9" s="75">
        <v>100</v>
      </c>
      <c r="H9" s="76">
        <v>20793</v>
      </c>
      <c r="I9" s="75">
        <v>100</v>
      </c>
      <c r="J9" s="22">
        <v>2308</v>
      </c>
      <c r="K9" s="75">
        <v>100</v>
      </c>
      <c r="L9" s="76">
        <v>19048</v>
      </c>
      <c r="M9" s="77">
        <v>100</v>
      </c>
    </row>
    <row r="10" spans="1:14" ht="19.5" customHeight="1">
      <c r="A10" s="78" t="s">
        <v>137</v>
      </c>
      <c r="B10" s="79">
        <v>10</v>
      </c>
      <c r="C10" s="80">
        <v>0.4</v>
      </c>
      <c r="D10" s="81">
        <v>130</v>
      </c>
      <c r="E10" s="82">
        <v>0.6</v>
      </c>
      <c r="F10" s="81">
        <v>10</v>
      </c>
      <c r="G10" s="80">
        <v>0.4</v>
      </c>
      <c r="H10" s="81">
        <v>78</v>
      </c>
      <c r="I10" s="80">
        <v>0.4</v>
      </c>
      <c r="J10" s="81">
        <v>11</v>
      </c>
      <c r="K10" s="80">
        <v>0.5</v>
      </c>
      <c r="L10" s="81">
        <v>87</v>
      </c>
      <c r="M10" s="83">
        <v>0.5</v>
      </c>
    </row>
    <row r="11" spans="1:14" ht="19.5" customHeight="1">
      <c r="A11" s="78" t="s">
        <v>136</v>
      </c>
      <c r="B11" s="145">
        <v>2</v>
      </c>
      <c r="C11" s="150">
        <v>0.1</v>
      </c>
      <c r="D11" s="151">
        <v>17</v>
      </c>
      <c r="E11" s="152">
        <v>0.1</v>
      </c>
      <c r="F11" s="151" t="s">
        <v>50</v>
      </c>
      <c r="G11" s="150" t="s">
        <v>50</v>
      </c>
      <c r="H11" s="151" t="s">
        <v>50</v>
      </c>
      <c r="I11" s="150" t="s">
        <v>50</v>
      </c>
      <c r="J11" s="151" t="s">
        <v>81</v>
      </c>
      <c r="K11" s="150" t="s">
        <v>81</v>
      </c>
      <c r="L11" s="151" t="s">
        <v>81</v>
      </c>
      <c r="M11" s="19" t="s">
        <v>81</v>
      </c>
    </row>
    <row r="12" spans="1:14" ht="19.5" customHeight="1">
      <c r="A12" s="78" t="s">
        <v>135</v>
      </c>
      <c r="B12" s="145">
        <v>427</v>
      </c>
      <c r="C12" s="150">
        <v>15.4</v>
      </c>
      <c r="D12" s="151">
        <v>2451</v>
      </c>
      <c r="E12" s="152">
        <v>10.8</v>
      </c>
      <c r="F12" s="151">
        <v>388</v>
      </c>
      <c r="G12" s="150">
        <v>15.2</v>
      </c>
      <c r="H12" s="151">
        <v>1979</v>
      </c>
      <c r="I12" s="150">
        <v>9.5</v>
      </c>
      <c r="J12" s="151">
        <v>322</v>
      </c>
      <c r="K12" s="150">
        <v>14</v>
      </c>
      <c r="L12" s="151">
        <v>1527</v>
      </c>
      <c r="M12" s="19">
        <v>8</v>
      </c>
    </row>
    <row r="13" spans="1:14" ht="19.5" customHeight="1">
      <c r="A13" s="78" t="s">
        <v>134</v>
      </c>
      <c r="B13" s="145">
        <v>343</v>
      </c>
      <c r="C13" s="150">
        <v>12.3</v>
      </c>
      <c r="D13" s="151">
        <v>5701</v>
      </c>
      <c r="E13" s="152">
        <v>25.2</v>
      </c>
      <c r="F13" s="151">
        <v>287</v>
      </c>
      <c r="G13" s="150">
        <v>11.2</v>
      </c>
      <c r="H13" s="151">
        <v>5229</v>
      </c>
      <c r="I13" s="150">
        <v>25.2</v>
      </c>
      <c r="J13" s="151">
        <v>267</v>
      </c>
      <c r="K13" s="150">
        <v>11.6</v>
      </c>
      <c r="L13" s="151">
        <v>4773</v>
      </c>
      <c r="M13" s="19">
        <v>25.1</v>
      </c>
    </row>
    <row r="14" spans="1:14" ht="19.5" customHeight="1">
      <c r="A14" s="84" t="s">
        <v>133</v>
      </c>
      <c r="B14" s="145">
        <v>8</v>
      </c>
      <c r="C14" s="150">
        <v>0.3</v>
      </c>
      <c r="D14" s="151">
        <v>283</v>
      </c>
      <c r="E14" s="152">
        <v>1.3</v>
      </c>
      <c r="F14" s="151">
        <v>9</v>
      </c>
      <c r="G14" s="150">
        <v>0.3</v>
      </c>
      <c r="H14" s="151">
        <v>232</v>
      </c>
      <c r="I14" s="150">
        <v>1.1000000000000001</v>
      </c>
      <c r="J14" s="151">
        <v>7</v>
      </c>
      <c r="K14" s="150">
        <v>0.3</v>
      </c>
      <c r="L14" s="151">
        <v>164</v>
      </c>
      <c r="M14" s="19">
        <v>0.7</v>
      </c>
    </row>
    <row r="15" spans="1:14" ht="19.5" customHeight="1">
      <c r="A15" s="78" t="s">
        <v>132</v>
      </c>
      <c r="B15" s="358">
        <v>84</v>
      </c>
      <c r="C15" s="423">
        <v>3</v>
      </c>
      <c r="D15" s="424">
        <v>1227</v>
      </c>
      <c r="E15" s="434">
        <v>5.4</v>
      </c>
      <c r="F15" s="424">
        <v>79</v>
      </c>
      <c r="G15" s="423">
        <v>3.1</v>
      </c>
      <c r="H15" s="424">
        <v>1000</v>
      </c>
      <c r="I15" s="423">
        <v>4.8</v>
      </c>
      <c r="J15" s="151">
        <v>16</v>
      </c>
      <c r="K15" s="150">
        <v>0.7</v>
      </c>
      <c r="L15" s="151">
        <v>74</v>
      </c>
      <c r="M15" s="19">
        <v>0.4</v>
      </c>
    </row>
    <row r="16" spans="1:14" ht="19.5" customHeight="1">
      <c r="A16" s="78" t="s">
        <v>131</v>
      </c>
      <c r="B16" s="358"/>
      <c r="C16" s="423"/>
      <c r="D16" s="424"/>
      <c r="E16" s="434"/>
      <c r="F16" s="424"/>
      <c r="G16" s="423"/>
      <c r="H16" s="424"/>
      <c r="I16" s="423"/>
      <c r="J16" s="151">
        <v>44</v>
      </c>
      <c r="K16" s="150">
        <v>1.9</v>
      </c>
      <c r="L16" s="151">
        <v>831</v>
      </c>
      <c r="M16" s="19">
        <v>4.4000000000000004</v>
      </c>
    </row>
    <row r="17" spans="1:17" ht="19.5" customHeight="1">
      <c r="A17" s="78" t="s">
        <v>130</v>
      </c>
      <c r="B17" s="145">
        <v>1078</v>
      </c>
      <c r="C17" s="150">
        <v>38.799999999999997</v>
      </c>
      <c r="D17" s="151">
        <v>6155</v>
      </c>
      <c r="E17" s="152">
        <v>27.2</v>
      </c>
      <c r="F17" s="151">
        <v>958</v>
      </c>
      <c r="G17" s="150">
        <v>37.5</v>
      </c>
      <c r="H17" s="151">
        <v>5517</v>
      </c>
      <c r="I17" s="150">
        <v>26.5</v>
      </c>
      <c r="J17" s="151">
        <v>531</v>
      </c>
      <c r="K17" s="150">
        <v>23</v>
      </c>
      <c r="L17" s="151">
        <v>3699</v>
      </c>
      <c r="M17" s="19">
        <v>19.399999999999999</v>
      </c>
    </row>
    <row r="18" spans="1:17" ht="19.5" customHeight="1">
      <c r="A18" s="78" t="s">
        <v>129</v>
      </c>
      <c r="B18" s="145">
        <v>54</v>
      </c>
      <c r="C18" s="150">
        <v>1.9</v>
      </c>
      <c r="D18" s="151">
        <v>597</v>
      </c>
      <c r="E18" s="152">
        <v>2.6</v>
      </c>
      <c r="F18" s="151">
        <v>50</v>
      </c>
      <c r="G18" s="150">
        <v>2</v>
      </c>
      <c r="H18" s="151">
        <v>462</v>
      </c>
      <c r="I18" s="150">
        <v>2.2000000000000002</v>
      </c>
      <c r="J18" s="151">
        <v>37</v>
      </c>
      <c r="K18" s="150">
        <v>1.6</v>
      </c>
      <c r="L18" s="151">
        <v>358</v>
      </c>
      <c r="M18" s="19">
        <v>1.9</v>
      </c>
    </row>
    <row r="19" spans="1:17" ht="19.5" customHeight="1">
      <c r="A19" s="78" t="s">
        <v>128</v>
      </c>
      <c r="B19" s="145">
        <v>99</v>
      </c>
      <c r="C19" s="150">
        <v>3.6</v>
      </c>
      <c r="D19" s="151">
        <v>215</v>
      </c>
      <c r="E19" s="150">
        <v>1</v>
      </c>
      <c r="F19" s="151">
        <v>98</v>
      </c>
      <c r="G19" s="150">
        <v>3.8</v>
      </c>
      <c r="H19" s="151">
        <v>203</v>
      </c>
      <c r="I19" s="150">
        <v>1</v>
      </c>
      <c r="J19" s="151">
        <v>98</v>
      </c>
      <c r="K19" s="150">
        <v>4.2</v>
      </c>
      <c r="L19" s="151">
        <v>176</v>
      </c>
      <c r="M19" s="19">
        <v>0.9</v>
      </c>
    </row>
    <row r="20" spans="1:17" ht="19.5" customHeight="1">
      <c r="A20" s="85" t="s">
        <v>127</v>
      </c>
      <c r="B20" s="431" t="s">
        <v>126</v>
      </c>
      <c r="C20" s="432"/>
      <c r="D20" s="432"/>
      <c r="E20" s="433"/>
      <c r="F20" s="431" t="s">
        <v>126</v>
      </c>
      <c r="G20" s="432"/>
      <c r="H20" s="432"/>
      <c r="I20" s="433"/>
      <c r="J20" s="151">
        <v>360</v>
      </c>
      <c r="K20" s="150">
        <v>15.6</v>
      </c>
      <c r="L20" s="151">
        <v>1428</v>
      </c>
      <c r="M20" s="19">
        <v>7.5</v>
      </c>
    </row>
    <row r="21" spans="1:17" ht="19.5" customHeight="1">
      <c r="A21" s="78" t="s">
        <v>125</v>
      </c>
      <c r="B21" s="145" t="s">
        <v>181</v>
      </c>
      <c r="C21" s="150" t="s">
        <v>181</v>
      </c>
      <c r="D21" s="151" t="s">
        <v>181</v>
      </c>
      <c r="E21" s="150" t="s">
        <v>181</v>
      </c>
      <c r="F21" s="151" t="s">
        <v>181</v>
      </c>
      <c r="G21" s="150" t="s">
        <v>181</v>
      </c>
      <c r="H21" s="151" t="s">
        <v>181</v>
      </c>
      <c r="I21" s="150" t="s">
        <v>181</v>
      </c>
      <c r="J21" s="151">
        <v>108</v>
      </c>
      <c r="K21" s="150">
        <v>4.7</v>
      </c>
      <c r="L21" s="151">
        <v>2187</v>
      </c>
      <c r="M21" s="19">
        <v>11.5</v>
      </c>
    </row>
    <row r="22" spans="1:17" ht="19.5" customHeight="1">
      <c r="A22" s="84" t="s">
        <v>124</v>
      </c>
      <c r="B22" s="145" t="s">
        <v>181</v>
      </c>
      <c r="C22" s="150" t="s">
        <v>181</v>
      </c>
      <c r="D22" s="151" t="s">
        <v>181</v>
      </c>
      <c r="E22" s="150" t="s">
        <v>181</v>
      </c>
      <c r="F22" s="151" t="s">
        <v>181</v>
      </c>
      <c r="G22" s="150" t="s">
        <v>181</v>
      </c>
      <c r="H22" s="151" t="s">
        <v>181</v>
      </c>
      <c r="I22" s="150" t="s">
        <v>181</v>
      </c>
      <c r="J22" s="151">
        <v>66</v>
      </c>
      <c r="K22" s="150">
        <v>2.9</v>
      </c>
      <c r="L22" s="151">
        <v>888</v>
      </c>
      <c r="M22" s="19">
        <v>4.7</v>
      </c>
    </row>
    <row r="23" spans="1:17" ht="19.5" customHeight="1">
      <c r="A23" s="84" t="s">
        <v>123</v>
      </c>
      <c r="B23" s="358">
        <v>662</v>
      </c>
      <c r="C23" s="423">
        <v>23.8</v>
      </c>
      <c r="D23" s="424">
        <v>5424</v>
      </c>
      <c r="E23" s="423">
        <v>24</v>
      </c>
      <c r="F23" s="424">
        <v>665</v>
      </c>
      <c r="G23" s="423">
        <v>26</v>
      </c>
      <c r="H23" s="424">
        <v>5698</v>
      </c>
      <c r="I23" s="423">
        <v>27.4</v>
      </c>
      <c r="J23" s="151">
        <v>23</v>
      </c>
      <c r="K23" s="150">
        <v>1</v>
      </c>
      <c r="L23" s="151">
        <v>294</v>
      </c>
      <c r="M23" s="19">
        <v>1.5</v>
      </c>
    </row>
    <row r="24" spans="1:17" ht="19.5" customHeight="1">
      <c r="A24" s="78" t="s">
        <v>122</v>
      </c>
      <c r="B24" s="358"/>
      <c r="C24" s="423"/>
      <c r="D24" s="424"/>
      <c r="E24" s="423"/>
      <c r="F24" s="424"/>
      <c r="G24" s="423"/>
      <c r="H24" s="424"/>
      <c r="I24" s="423"/>
      <c r="J24" s="151">
        <v>406</v>
      </c>
      <c r="K24" s="150">
        <v>17.600000000000001</v>
      </c>
      <c r="L24" s="151">
        <v>2173</v>
      </c>
      <c r="M24" s="19">
        <v>11.4</v>
      </c>
    </row>
    <row r="25" spans="1:17" ht="19.5" customHeight="1">
      <c r="A25" s="86" t="s">
        <v>121</v>
      </c>
      <c r="B25" s="147">
        <v>12</v>
      </c>
      <c r="C25" s="87">
        <v>0.4</v>
      </c>
      <c r="D25" s="23">
        <v>390</v>
      </c>
      <c r="E25" s="87">
        <v>1.7</v>
      </c>
      <c r="F25" s="23">
        <v>12</v>
      </c>
      <c r="G25" s="87">
        <v>0.5</v>
      </c>
      <c r="H25" s="23">
        <v>395</v>
      </c>
      <c r="I25" s="87">
        <v>1.9</v>
      </c>
      <c r="J25" s="23">
        <v>12</v>
      </c>
      <c r="K25" s="87">
        <v>0.5</v>
      </c>
      <c r="L25" s="23">
        <v>389</v>
      </c>
      <c r="M25" s="88">
        <v>2</v>
      </c>
    </row>
    <row r="26" spans="1:17" ht="15" customHeight="1">
      <c r="A26" s="85"/>
      <c r="B26" s="146"/>
      <c r="C26" s="19"/>
      <c r="D26" s="146"/>
      <c r="E26" s="19"/>
      <c r="F26" s="146"/>
      <c r="G26" s="19"/>
      <c r="H26" s="146"/>
      <c r="I26" s="19"/>
      <c r="J26" s="146"/>
      <c r="K26" s="19"/>
      <c r="L26" s="146"/>
      <c r="M26" s="19"/>
    </row>
    <row r="27" spans="1:17" ht="15" customHeight="1" thickBot="1">
      <c r="A27" s="139" t="s">
        <v>182</v>
      </c>
      <c r="B27" s="139"/>
      <c r="D27" s="89"/>
      <c r="E27" s="142" t="s">
        <v>183</v>
      </c>
      <c r="F27" s="70"/>
      <c r="G27" s="142"/>
      <c r="H27" s="70"/>
      <c r="I27" s="142" t="s">
        <v>184</v>
      </c>
      <c r="M27" s="154" t="s">
        <v>185</v>
      </c>
      <c r="N27" s="203"/>
      <c r="O27" s="203"/>
      <c r="P27" s="203" t="s">
        <v>298</v>
      </c>
      <c r="Q27" s="203"/>
    </row>
    <row r="28" spans="1:17" ht="14.25" thickTop="1">
      <c r="A28" s="425"/>
      <c r="B28" s="428" t="s">
        <v>186</v>
      </c>
      <c r="C28" s="429"/>
      <c r="D28" s="429"/>
      <c r="E28" s="430"/>
      <c r="F28" s="419" t="s">
        <v>187</v>
      </c>
      <c r="G28" s="419"/>
      <c r="H28" s="419"/>
      <c r="I28" s="419"/>
      <c r="J28" s="418" t="s">
        <v>188</v>
      </c>
      <c r="K28" s="419"/>
      <c r="L28" s="419"/>
      <c r="M28" s="419"/>
      <c r="N28" s="389" t="s">
        <v>299</v>
      </c>
      <c r="O28" s="390"/>
      <c r="P28" s="390"/>
      <c r="Q28" s="390"/>
    </row>
    <row r="29" spans="1:17">
      <c r="A29" s="426"/>
      <c r="B29" s="420" t="s">
        <v>189</v>
      </c>
      <c r="C29" s="421"/>
      <c r="D29" s="420" t="s">
        <v>119</v>
      </c>
      <c r="E29" s="422"/>
      <c r="F29" s="420" t="s">
        <v>189</v>
      </c>
      <c r="G29" s="421"/>
      <c r="H29" s="420" t="s">
        <v>119</v>
      </c>
      <c r="I29" s="421"/>
      <c r="J29" s="420" t="s">
        <v>189</v>
      </c>
      <c r="K29" s="421"/>
      <c r="L29" s="420" t="s">
        <v>119</v>
      </c>
      <c r="M29" s="421"/>
      <c r="N29" s="391" t="s">
        <v>300</v>
      </c>
      <c r="O29" s="392"/>
      <c r="P29" s="391" t="s">
        <v>119</v>
      </c>
      <c r="Q29" s="392"/>
    </row>
    <row r="30" spans="1:17">
      <c r="A30" s="427"/>
      <c r="B30" s="71"/>
      <c r="C30" s="105" t="s">
        <v>190</v>
      </c>
      <c r="D30" s="72"/>
      <c r="E30" s="105" t="s">
        <v>190</v>
      </c>
      <c r="F30" s="71"/>
      <c r="G30" s="105" t="s">
        <v>190</v>
      </c>
      <c r="H30" s="90"/>
      <c r="I30" s="105" t="s">
        <v>190</v>
      </c>
      <c r="J30" s="71"/>
      <c r="K30" s="105" t="s">
        <v>190</v>
      </c>
      <c r="L30" s="90"/>
      <c r="M30" s="99" t="s">
        <v>190</v>
      </c>
      <c r="N30" s="287"/>
      <c r="O30" s="263" t="s">
        <v>301</v>
      </c>
      <c r="P30" s="288"/>
      <c r="Q30" s="289" t="s">
        <v>301</v>
      </c>
    </row>
    <row r="31" spans="1:17" ht="19.5" customHeight="1">
      <c r="A31" s="91" t="s">
        <v>118</v>
      </c>
      <c r="B31" s="155">
        <v>2314</v>
      </c>
      <c r="C31" s="156">
        <v>100</v>
      </c>
      <c r="D31" s="155">
        <v>20853</v>
      </c>
      <c r="E31" s="156">
        <v>100</v>
      </c>
      <c r="F31" s="157">
        <v>2084</v>
      </c>
      <c r="G31" s="156">
        <v>100</v>
      </c>
      <c r="H31" s="157">
        <v>17563</v>
      </c>
      <c r="I31" s="158">
        <v>100</v>
      </c>
      <c r="J31" s="157">
        <v>2140</v>
      </c>
      <c r="K31" s="157">
        <v>100</v>
      </c>
      <c r="L31" s="157">
        <v>19565</v>
      </c>
      <c r="M31" s="201">
        <v>99.999999999999986</v>
      </c>
      <c r="N31" s="290">
        <v>2022</v>
      </c>
      <c r="O31" s="290">
        <v>100</v>
      </c>
      <c r="P31" s="290">
        <v>17919</v>
      </c>
      <c r="Q31" s="291">
        <v>99.999999999999986</v>
      </c>
    </row>
    <row r="32" spans="1:17" ht="21" customHeight="1">
      <c r="A32" s="92" t="s">
        <v>117</v>
      </c>
      <c r="B32" s="159">
        <v>17</v>
      </c>
      <c r="C32" s="160">
        <v>0.73465859982713921</v>
      </c>
      <c r="D32" s="159">
        <v>158</v>
      </c>
      <c r="E32" s="160">
        <v>0.75768474560015342</v>
      </c>
      <c r="F32" s="161">
        <v>16</v>
      </c>
      <c r="G32" s="162">
        <v>0.76775431861804222</v>
      </c>
      <c r="H32" s="161">
        <v>121</v>
      </c>
      <c r="I32" s="162">
        <v>0.68894835734213999</v>
      </c>
      <c r="J32" s="161">
        <v>18</v>
      </c>
      <c r="K32" s="162">
        <v>0.84112149532710279</v>
      </c>
      <c r="L32" s="161">
        <v>193</v>
      </c>
      <c r="M32" s="162">
        <v>0.98645540506005625</v>
      </c>
      <c r="N32" s="292">
        <v>22</v>
      </c>
      <c r="O32" s="293">
        <v>1.0880316510000001</v>
      </c>
      <c r="P32" s="292">
        <v>274</v>
      </c>
      <c r="Q32" s="293">
        <v>1.5291031859999999</v>
      </c>
    </row>
    <row r="33" spans="1:17" ht="21" customHeight="1">
      <c r="A33" s="92" t="s">
        <v>116</v>
      </c>
      <c r="B33" s="159">
        <v>2</v>
      </c>
      <c r="C33" s="160">
        <v>8.6430423509075191E-2</v>
      </c>
      <c r="D33" s="159">
        <v>7</v>
      </c>
      <c r="E33" s="160">
        <v>3.3568311513930846E-2</v>
      </c>
      <c r="F33" s="161">
        <v>2</v>
      </c>
      <c r="G33" s="162">
        <v>9.5969289827255277E-2</v>
      </c>
      <c r="H33" s="161">
        <v>7</v>
      </c>
      <c r="I33" s="162">
        <v>3.9856516540454363E-2</v>
      </c>
      <c r="J33" s="161">
        <v>2</v>
      </c>
      <c r="K33" s="162">
        <v>9.3457943925233655E-2</v>
      </c>
      <c r="L33" s="161">
        <v>7</v>
      </c>
      <c r="M33" s="162">
        <v>3.5778175313059032E-2</v>
      </c>
      <c r="N33" s="292">
        <v>2</v>
      </c>
      <c r="O33" s="293">
        <v>9.8911968000000003E-2</v>
      </c>
      <c r="P33" s="292">
        <v>8</v>
      </c>
      <c r="Q33" s="293">
        <v>4.4645348000000001E-2</v>
      </c>
    </row>
    <row r="34" spans="1:17" ht="21" customHeight="1">
      <c r="A34" s="92" t="s">
        <v>115</v>
      </c>
      <c r="B34" s="159">
        <v>299</v>
      </c>
      <c r="C34" s="160">
        <v>12.921348314606742</v>
      </c>
      <c r="D34" s="159">
        <v>1380</v>
      </c>
      <c r="E34" s="160">
        <v>6.6177528413177962</v>
      </c>
      <c r="F34" s="161">
        <v>269</v>
      </c>
      <c r="G34" s="162">
        <v>12.907869481765836</v>
      </c>
      <c r="H34" s="161">
        <v>1249</v>
      </c>
      <c r="I34" s="162">
        <v>7.1115413084325008</v>
      </c>
      <c r="J34" s="161">
        <v>254</v>
      </c>
      <c r="K34" s="162">
        <v>11.869158878504672</v>
      </c>
      <c r="L34" s="161">
        <v>1201</v>
      </c>
      <c r="M34" s="162">
        <v>6.1385126501405569</v>
      </c>
      <c r="N34" s="292">
        <v>254</v>
      </c>
      <c r="O34" s="293">
        <v>12.561819979999999</v>
      </c>
      <c r="P34" s="292">
        <v>1165</v>
      </c>
      <c r="Q34" s="293">
        <v>6.5014887699999999</v>
      </c>
    </row>
    <row r="35" spans="1:17" ht="21" customHeight="1">
      <c r="A35" s="92" t="s">
        <v>114</v>
      </c>
      <c r="B35" s="159">
        <v>248</v>
      </c>
      <c r="C35" s="160">
        <v>10.717372515125325</v>
      </c>
      <c r="D35" s="159">
        <v>4737</v>
      </c>
      <c r="E35" s="160">
        <v>22.716155948784348</v>
      </c>
      <c r="F35" s="161">
        <v>227</v>
      </c>
      <c r="G35" s="162">
        <v>10.892514395393475</v>
      </c>
      <c r="H35" s="161">
        <v>4338</v>
      </c>
      <c r="I35" s="162">
        <v>24.69965267892729</v>
      </c>
      <c r="J35" s="161">
        <v>229</v>
      </c>
      <c r="K35" s="162">
        <v>10.700934579439252</v>
      </c>
      <c r="L35" s="161">
        <v>3901</v>
      </c>
      <c r="M35" s="162">
        <v>19.938665985177614</v>
      </c>
      <c r="N35" s="292">
        <v>224</v>
      </c>
      <c r="O35" s="293">
        <v>11.078140454</v>
      </c>
      <c r="P35" s="292">
        <v>4042</v>
      </c>
      <c r="Q35" s="293">
        <v>22.557062333600001</v>
      </c>
    </row>
    <row r="36" spans="1:17" ht="21" customHeight="1">
      <c r="A36" s="92" t="s">
        <v>113</v>
      </c>
      <c r="B36" s="159">
        <v>9</v>
      </c>
      <c r="C36" s="160">
        <v>0.38893690579083834</v>
      </c>
      <c r="D36" s="159">
        <v>265</v>
      </c>
      <c r="E36" s="160">
        <v>1.2708003644559536</v>
      </c>
      <c r="F36" s="161">
        <v>5</v>
      </c>
      <c r="G36" s="162">
        <v>0.23992322456813817</v>
      </c>
      <c r="H36" s="161">
        <v>153</v>
      </c>
      <c r="I36" s="162">
        <v>0.87114957581278829</v>
      </c>
      <c r="J36" s="161">
        <v>9</v>
      </c>
      <c r="K36" s="162">
        <v>0.42056074766355139</v>
      </c>
      <c r="L36" s="161">
        <v>197</v>
      </c>
      <c r="M36" s="162">
        <v>1.0069000766675185</v>
      </c>
      <c r="N36" s="292">
        <v>4</v>
      </c>
      <c r="O36" s="293">
        <v>0.19782393600000001</v>
      </c>
      <c r="P36" s="292">
        <v>211</v>
      </c>
      <c r="Q36" s="293">
        <v>1.177521067</v>
      </c>
    </row>
    <row r="37" spans="1:17" ht="21" customHeight="1">
      <c r="A37" s="92" t="s">
        <v>112</v>
      </c>
      <c r="B37" s="159">
        <v>19</v>
      </c>
      <c r="C37" s="160">
        <v>0.82108902333621436</v>
      </c>
      <c r="D37" s="159">
        <v>100</v>
      </c>
      <c r="E37" s="160">
        <v>0.47954730734186929</v>
      </c>
      <c r="F37" s="161">
        <v>21</v>
      </c>
      <c r="G37" s="162">
        <v>1.0076775431861804</v>
      </c>
      <c r="H37" s="161">
        <v>126</v>
      </c>
      <c r="I37" s="162">
        <v>0.71741729772817853</v>
      </c>
      <c r="J37" s="161">
        <v>18</v>
      </c>
      <c r="K37" s="162">
        <v>0.84112149532710279</v>
      </c>
      <c r="L37" s="161">
        <v>109</v>
      </c>
      <c r="M37" s="162">
        <v>0.5571173013033478</v>
      </c>
      <c r="N37" s="292">
        <v>14</v>
      </c>
      <c r="O37" s="293">
        <v>0.69238377799999995</v>
      </c>
      <c r="P37" s="292">
        <v>98</v>
      </c>
      <c r="Q37" s="293">
        <v>0.54690551899999995</v>
      </c>
    </row>
    <row r="38" spans="1:17" ht="21" customHeight="1">
      <c r="A38" s="92" t="s">
        <v>111</v>
      </c>
      <c r="B38" s="159">
        <v>42</v>
      </c>
      <c r="C38" s="160">
        <v>1.8150388936905792</v>
      </c>
      <c r="D38" s="159">
        <v>987</v>
      </c>
      <c r="E38" s="160">
        <v>4.7331319234642493</v>
      </c>
      <c r="F38" s="161">
        <v>42</v>
      </c>
      <c r="G38" s="162">
        <v>2.0153550863723608</v>
      </c>
      <c r="H38" s="161">
        <v>916</v>
      </c>
      <c r="I38" s="162">
        <v>5.2155098787223135</v>
      </c>
      <c r="J38" s="161">
        <v>47</v>
      </c>
      <c r="K38" s="162">
        <v>2.1962616822429908</v>
      </c>
      <c r="L38" s="161">
        <v>862</v>
      </c>
      <c r="M38" s="162">
        <v>4.4058267314081263</v>
      </c>
      <c r="N38" s="292">
        <v>43</v>
      </c>
      <c r="O38" s="293">
        <v>2.1266073190000001</v>
      </c>
      <c r="P38" s="292">
        <v>775</v>
      </c>
      <c r="Q38" s="293">
        <v>4.3250181369999998</v>
      </c>
    </row>
    <row r="39" spans="1:17" ht="21" customHeight="1">
      <c r="A39" s="92" t="s">
        <v>110</v>
      </c>
      <c r="B39" s="159">
        <v>518</v>
      </c>
      <c r="C39" s="160">
        <v>22.385479688850477</v>
      </c>
      <c r="D39" s="159">
        <v>3948</v>
      </c>
      <c r="E39" s="160">
        <v>18.932527693856997</v>
      </c>
      <c r="F39" s="161">
        <v>467</v>
      </c>
      <c r="G39" s="162">
        <v>22.408829174664106</v>
      </c>
      <c r="H39" s="161">
        <v>3587</v>
      </c>
      <c r="I39" s="162">
        <v>20.423617832944256</v>
      </c>
      <c r="J39" s="161">
        <v>457</v>
      </c>
      <c r="K39" s="162">
        <v>21.355140186915889</v>
      </c>
      <c r="L39" s="161">
        <v>3790</v>
      </c>
      <c r="M39" s="162">
        <v>19.371326348070532</v>
      </c>
      <c r="N39" s="292">
        <v>455</v>
      </c>
      <c r="O39" s="293">
        <v>22.502472799</v>
      </c>
      <c r="P39" s="292">
        <v>3883</v>
      </c>
      <c r="Q39" s="293">
        <v>21.6697360344</v>
      </c>
    </row>
    <row r="40" spans="1:17" ht="21" customHeight="1">
      <c r="A40" s="92" t="s">
        <v>109</v>
      </c>
      <c r="B40" s="159">
        <v>38</v>
      </c>
      <c r="C40" s="160">
        <v>1.6421780466724287</v>
      </c>
      <c r="D40" s="159">
        <v>382</v>
      </c>
      <c r="E40" s="160">
        <v>1.8318707140459407</v>
      </c>
      <c r="F40" s="161">
        <v>35</v>
      </c>
      <c r="G40" s="162">
        <v>1.6794625719769676</v>
      </c>
      <c r="H40" s="161">
        <v>357</v>
      </c>
      <c r="I40" s="162">
        <v>2.0326823435631725</v>
      </c>
      <c r="J40" s="161">
        <v>31</v>
      </c>
      <c r="K40" s="162">
        <v>1.4485981308411215</v>
      </c>
      <c r="L40" s="161">
        <v>336</v>
      </c>
      <c r="M40" s="162">
        <v>1.7173524150268336</v>
      </c>
      <c r="N40" s="292">
        <v>29</v>
      </c>
      <c r="O40" s="293">
        <v>1.4342235409999999</v>
      </c>
      <c r="P40" s="292">
        <v>351</v>
      </c>
      <c r="Q40" s="293">
        <v>1.958814665</v>
      </c>
    </row>
    <row r="41" spans="1:17" ht="21" customHeight="1">
      <c r="A41" s="92" t="s">
        <v>108</v>
      </c>
      <c r="B41" s="159">
        <v>125</v>
      </c>
      <c r="C41" s="160">
        <v>5.4019014693171998</v>
      </c>
      <c r="D41" s="159">
        <v>287</v>
      </c>
      <c r="E41" s="160">
        <v>1.3763007720711649</v>
      </c>
      <c r="F41" s="161">
        <v>108</v>
      </c>
      <c r="G41" s="162">
        <v>5.182341650671785</v>
      </c>
      <c r="H41" s="161">
        <v>226</v>
      </c>
      <c r="I41" s="162">
        <v>1.2867961054489552</v>
      </c>
      <c r="J41" s="161">
        <v>113</v>
      </c>
      <c r="K41" s="162">
        <v>5.2803738317757007</v>
      </c>
      <c r="L41" s="161">
        <v>234</v>
      </c>
      <c r="M41" s="162">
        <v>1.1960132890365449</v>
      </c>
      <c r="N41" s="292">
        <v>106</v>
      </c>
      <c r="O41" s="293">
        <v>5.2423343219999996</v>
      </c>
      <c r="P41" s="292">
        <v>214</v>
      </c>
      <c r="Q41" s="293">
        <v>1.194263072</v>
      </c>
    </row>
    <row r="42" spans="1:17" ht="21" customHeight="1">
      <c r="A42" s="92" t="s">
        <v>107</v>
      </c>
      <c r="B42" s="159">
        <v>93</v>
      </c>
      <c r="C42" s="160">
        <v>4.0190146931719966</v>
      </c>
      <c r="D42" s="159">
        <v>340</v>
      </c>
      <c r="E42" s="160">
        <v>1.6304608449623554</v>
      </c>
      <c r="F42" s="161">
        <v>86</v>
      </c>
      <c r="G42" s="162">
        <v>4.1266794625719774</v>
      </c>
      <c r="H42" s="161">
        <v>319</v>
      </c>
      <c r="I42" s="162">
        <v>1.8163183966292775</v>
      </c>
      <c r="J42" s="161">
        <v>86</v>
      </c>
      <c r="K42" s="162">
        <v>4.018691588785047</v>
      </c>
      <c r="L42" s="161">
        <v>327</v>
      </c>
      <c r="M42" s="162">
        <v>1.6713519039100435</v>
      </c>
      <c r="N42" s="292">
        <v>82</v>
      </c>
      <c r="O42" s="293">
        <v>4.0553907020000004</v>
      </c>
      <c r="P42" s="292">
        <v>295</v>
      </c>
      <c r="Q42" s="293">
        <v>1.6462972259999999</v>
      </c>
    </row>
    <row r="43" spans="1:17" ht="21" customHeight="1">
      <c r="A43" s="92" t="s">
        <v>106</v>
      </c>
      <c r="B43" s="159">
        <v>346</v>
      </c>
      <c r="C43" s="160">
        <v>14.95246326707001</v>
      </c>
      <c r="D43" s="159">
        <v>1775</v>
      </c>
      <c r="E43" s="160">
        <v>8.5119647053181797</v>
      </c>
      <c r="F43" s="161">
        <v>317</v>
      </c>
      <c r="G43" s="162">
        <v>15.211132437619963</v>
      </c>
      <c r="H43" s="161">
        <v>1662</v>
      </c>
      <c r="I43" s="162">
        <v>9.4630757843193081</v>
      </c>
      <c r="J43" s="161">
        <v>318</v>
      </c>
      <c r="K43" s="162">
        <v>14.859813084112151</v>
      </c>
      <c r="L43" s="161">
        <v>1766</v>
      </c>
      <c r="M43" s="162">
        <v>9.0263225146946091</v>
      </c>
      <c r="N43" s="292">
        <v>294</v>
      </c>
      <c r="O43" s="293">
        <v>14.540059347</v>
      </c>
      <c r="P43" s="292">
        <v>1637</v>
      </c>
      <c r="Q43" s="293">
        <v>9.1355544389999999</v>
      </c>
    </row>
    <row r="44" spans="1:17" ht="21" customHeight="1">
      <c r="A44" s="92" t="s">
        <v>105</v>
      </c>
      <c r="B44" s="159">
        <v>176</v>
      </c>
      <c r="C44" s="160">
        <v>7.6058772687986167</v>
      </c>
      <c r="D44" s="159">
        <v>1008</v>
      </c>
      <c r="E44" s="160">
        <v>4.833836858006042</v>
      </c>
      <c r="F44" s="161">
        <v>168</v>
      </c>
      <c r="G44" s="162">
        <v>8.0614203454894433</v>
      </c>
      <c r="H44" s="161">
        <v>776</v>
      </c>
      <c r="I44" s="162">
        <v>4.4183795479132266</v>
      </c>
      <c r="J44" s="161">
        <v>174</v>
      </c>
      <c r="K44" s="162">
        <v>8.1308411214953278</v>
      </c>
      <c r="L44" s="161">
        <v>777</v>
      </c>
      <c r="M44" s="162">
        <v>3.9713774597495526</v>
      </c>
      <c r="N44" s="292">
        <v>168</v>
      </c>
      <c r="O44" s="293">
        <v>8.3086053409999998</v>
      </c>
      <c r="P44" s="292">
        <v>742</v>
      </c>
      <c r="Q44" s="293">
        <v>4.1408560740000002</v>
      </c>
    </row>
    <row r="45" spans="1:17" ht="21" customHeight="1">
      <c r="A45" s="92" t="s">
        <v>104</v>
      </c>
      <c r="B45" s="159">
        <v>65</v>
      </c>
      <c r="C45" s="160">
        <v>2.8089887640449436</v>
      </c>
      <c r="D45" s="159">
        <v>965</v>
      </c>
      <c r="E45" s="160">
        <v>4.6276315158490382</v>
      </c>
      <c r="F45" s="161">
        <v>42</v>
      </c>
      <c r="G45" s="162">
        <v>2.0153550863723608</v>
      </c>
      <c r="H45" s="161">
        <v>275</v>
      </c>
      <c r="I45" s="162">
        <v>1.5657917212321359</v>
      </c>
      <c r="J45" s="161">
        <v>70</v>
      </c>
      <c r="K45" s="162">
        <v>3.2710280373831773</v>
      </c>
      <c r="L45" s="161">
        <v>982</v>
      </c>
      <c r="M45" s="162">
        <v>5.0191668796319959</v>
      </c>
      <c r="N45" s="292">
        <v>47</v>
      </c>
      <c r="O45" s="293">
        <v>2.324431256</v>
      </c>
      <c r="P45" s="292">
        <v>286</v>
      </c>
      <c r="Q45" s="293">
        <v>1.596071209</v>
      </c>
    </row>
    <row r="46" spans="1:17" ht="21" customHeight="1">
      <c r="A46" s="92" t="s">
        <v>103</v>
      </c>
      <c r="B46" s="159">
        <v>125</v>
      </c>
      <c r="C46" s="160">
        <v>5.4019014693171998</v>
      </c>
      <c r="D46" s="159">
        <v>2398</v>
      </c>
      <c r="E46" s="160">
        <v>11.499544430058025</v>
      </c>
      <c r="F46" s="161">
        <v>112</v>
      </c>
      <c r="G46" s="162">
        <v>5.3742802303262955</v>
      </c>
      <c r="H46" s="161">
        <v>2189</v>
      </c>
      <c r="I46" s="162">
        <v>12.463702101007801</v>
      </c>
      <c r="J46" s="161">
        <v>143</v>
      </c>
      <c r="K46" s="162">
        <v>6.6822429906542054</v>
      </c>
      <c r="L46" s="161">
        <v>2577</v>
      </c>
      <c r="M46" s="162">
        <v>13.17147968310759</v>
      </c>
      <c r="N46" s="292">
        <v>128</v>
      </c>
      <c r="O46" s="293">
        <v>6.3303659740000002</v>
      </c>
      <c r="P46" s="292">
        <v>2529</v>
      </c>
      <c r="Q46" s="293">
        <v>14.113510798</v>
      </c>
    </row>
    <row r="47" spans="1:17" ht="21" customHeight="1">
      <c r="A47" s="92" t="s">
        <v>102</v>
      </c>
      <c r="B47" s="159">
        <v>20</v>
      </c>
      <c r="C47" s="160">
        <v>0.86430423509075205</v>
      </c>
      <c r="D47" s="159">
        <v>150</v>
      </c>
      <c r="E47" s="160">
        <v>0.71932096101280396</v>
      </c>
      <c r="F47" s="161">
        <v>18</v>
      </c>
      <c r="G47" s="162">
        <v>0.8637236084452975</v>
      </c>
      <c r="H47" s="161">
        <v>144</v>
      </c>
      <c r="I47" s="162">
        <v>0.81990548311791833</v>
      </c>
      <c r="J47" s="161">
        <v>19</v>
      </c>
      <c r="K47" s="162">
        <v>0.88785046728971972</v>
      </c>
      <c r="L47" s="161">
        <v>219</v>
      </c>
      <c r="M47" s="162">
        <v>1.1193457705085612</v>
      </c>
      <c r="N47" s="292">
        <v>17</v>
      </c>
      <c r="O47" s="293">
        <v>0.84075173000000003</v>
      </c>
      <c r="P47" s="292">
        <v>201</v>
      </c>
      <c r="Q47" s="293">
        <v>1.1217143810000001</v>
      </c>
    </row>
    <row r="48" spans="1:17" ht="21" customHeight="1">
      <c r="A48" s="93" t="s">
        <v>101</v>
      </c>
      <c r="B48" s="159">
        <v>159</v>
      </c>
      <c r="C48" s="160">
        <v>6.871218668971478</v>
      </c>
      <c r="D48" s="159">
        <v>1162</v>
      </c>
      <c r="E48" s="160">
        <v>5.5723397113125213</v>
      </c>
      <c r="F48" s="161">
        <v>149</v>
      </c>
      <c r="G48" s="162">
        <v>7.1497120921305184</v>
      </c>
      <c r="H48" s="161">
        <v>1118</v>
      </c>
      <c r="I48" s="162">
        <v>6.3656550703182821</v>
      </c>
      <c r="J48" s="161">
        <v>139</v>
      </c>
      <c r="K48" s="162">
        <v>6.4953271028037385</v>
      </c>
      <c r="L48" s="161">
        <v>1163</v>
      </c>
      <c r="M48" s="162">
        <v>5.9442882698696655</v>
      </c>
      <c r="N48" s="292">
        <v>133</v>
      </c>
      <c r="O48" s="293">
        <v>6.5776458949999999</v>
      </c>
      <c r="P48" s="292">
        <v>1208</v>
      </c>
      <c r="Q48" s="293">
        <v>6.7477075409999996</v>
      </c>
    </row>
    <row r="49" spans="1:17" ht="21" customHeight="1">
      <c r="A49" s="94" t="s">
        <v>100</v>
      </c>
      <c r="B49" s="163">
        <v>13</v>
      </c>
      <c r="C49" s="164">
        <v>0.5617977528089888</v>
      </c>
      <c r="D49" s="163">
        <v>804</v>
      </c>
      <c r="E49" s="164">
        <v>3.8555603510286294</v>
      </c>
      <c r="F49" s="163" t="s">
        <v>191</v>
      </c>
      <c r="G49" s="164" t="s">
        <v>191</v>
      </c>
      <c r="H49" s="163" t="s">
        <v>191</v>
      </c>
      <c r="I49" s="164" t="s">
        <v>191</v>
      </c>
      <c r="J49" s="163">
        <v>13</v>
      </c>
      <c r="K49" s="165">
        <v>0.60747663551401865</v>
      </c>
      <c r="L49" s="163">
        <v>924</v>
      </c>
      <c r="M49" s="165">
        <v>4.7227191413237923</v>
      </c>
      <c r="N49" s="294" t="s">
        <v>302</v>
      </c>
      <c r="O49" s="295" t="s">
        <v>302</v>
      </c>
      <c r="P49" s="294" t="s">
        <v>302</v>
      </c>
      <c r="Q49" s="295" t="s">
        <v>302</v>
      </c>
    </row>
    <row r="50" spans="1:17" ht="18" customHeight="1">
      <c r="A50" s="95" t="s">
        <v>0</v>
      </c>
      <c r="B50" s="96"/>
      <c r="C50" s="96"/>
      <c r="D50" s="96"/>
      <c r="E50" s="96"/>
      <c r="F50" s="96"/>
      <c r="G50" s="96"/>
      <c r="H50" s="97"/>
      <c r="I50" s="97"/>
      <c r="K50" s="98"/>
      <c r="M50" s="98"/>
      <c r="N50" s="203"/>
      <c r="O50" s="203"/>
      <c r="P50" s="203"/>
      <c r="Q50" s="203"/>
    </row>
    <row r="54" spans="1:17" ht="19.5" customHeight="1">
      <c r="A54" s="9" t="s">
        <v>192</v>
      </c>
      <c r="B54" s="9"/>
      <c r="C54" s="9"/>
      <c r="D54" s="9"/>
    </row>
    <row r="55" spans="1:17" ht="15" customHeight="1" thickBot="1">
      <c r="A55" s="375" t="s">
        <v>138</v>
      </c>
      <c r="B55" s="375"/>
      <c r="C55" s="375"/>
      <c r="G55" s="436"/>
      <c r="H55" s="436"/>
      <c r="I55" s="388" t="s">
        <v>193</v>
      </c>
      <c r="J55" s="388"/>
      <c r="K55" s="388"/>
    </row>
    <row r="56" spans="1:17" ht="14.25" thickTop="1">
      <c r="A56" s="429" t="s">
        <v>194</v>
      </c>
      <c r="B56" s="430"/>
      <c r="C56" s="418" t="s">
        <v>195</v>
      </c>
      <c r="D56" s="419"/>
      <c r="E56" s="441"/>
      <c r="F56" s="418" t="s">
        <v>196</v>
      </c>
      <c r="G56" s="419"/>
      <c r="H56" s="419"/>
      <c r="I56" s="418" t="s">
        <v>197</v>
      </c>
      <c r="J56" s="419"/>
      <c r="K56" s="419"/>
    </row>
    <row r="57" spans="1:17" ht="7.5" customHeight="1">
      <c r="A57" s="437"/>
      <c r="B57" s="438"/>
      <c r="C57" s="410" t="s">
        <v>147</v>
      </c>
      <c r="D57" s="149"/>
      <c r="E57" s="442" t="s">
        <v>146</v>
      </c>
      <c r="F57" s="410" t="s">
        <v>147</v>
      </c>
      <c r="G57" s="149"/>
      <c r="H57" s="442" t="s">
        <v>146</v>
      </c>
      <c r="I57" s="410" t="s">
        <v>147</v>
      </c>
      <c r="J57" s="149"/>
      <c r="K57" s="404" t="s">
        <v>146</v>
      </c>
    </row>
    <row r="58" spans="1:17" ht="19.5" customHeight="1">
      <c r="A58" s="439"/>
      <c r="B58" s="440"/>
      <c r="C58" s="411"/>
      <c r="D58" s="99" t="s">
        <v>145</v>
      </c>
      <c r="E58" s="443"/>
      <c r="F58" s="411"/>
      <c r="G58" s="100" t="s">
        <v>145</v>
      </c>
      <c r="H58" s="443"/>
      <c r="I58" s="411"/>
      <c r="J58" s="100" t="s">
        <v>145</v>
      </c>
      <c r="K58" s="405"/>
    </row>
    <row r="59" spans="1:17" ht="19.5" customHeight="1">
      <c r="A59" s="412" t="s">
        <v>118</v>
      </c>
      <c r="B59" s="413"/>
      <c r="C59" s="74">
        <v>2699</v>
      </c>
      <c r="D59" s="75">
        <v>100</v>
      </c>
      <c r="E59" s="76">
        <v>20842</v>
      </c>
      <c r="F59" s="22">
        <v>2465</v>
      </c>
      <c r="G59" s="75">
        <v>100</v>
      </c>
      <c r="H59" s="76">
        <v>19051</v>
      </c>
      <c r="I59" s="22">
        <v>2238</v>
      </c>
      <c r="J59" s="75">
        <v>100</v>
      </c>
      <c r="K59" s="101">
        <v>17564</v>
      </c>
    </row>
    <row r="60" spans="1:17" ht="19.5" customHeight="1">
      <c r="A60" s="414" t="s">
        <v>152</v>
      </c>
      <c r="B60" s="415"/>
      <c r="C60" s="145">
        <v>1771</v>
      </c>
      <c r="D60" s="150">
        <v>65.599999999999994</v>
      </c>
      <c r="E60" s="151">
        <v>3776</v>
      </c>
      <c r="F60" s="151">
        <v>1619</v>
      </c>
      <c r="G60" s="150">
        <v>65.7</v>
      </c>
      <c r="H60" s="151">
        <v>3424</v>
      </c>
      <c r="I60" s="151">
        <v>1478</v>
      </c>
      <c r="J60" s="150">
        <v>66.099999999999994</v>
      </c>
      <c r="K60" s="28">
        <v>3061</v>
      </c>
    </row>
    <row r="61" spans="1:17" ht="19.5" customHeight="1">
      <c r="A61" s="416" t="s">
        <v>64</v>
      </c>
      <c r="B61" s="417"/>
      <c r="C61" s="145">
        <v>494</v>
      </c>
      <c r="D61" s="150">
        <v>18.3</v>
      </c>
      <c r="E61" s="151">
        <v>3250</v>
      </c>
      <c r="F61" s="151">
        <v>453</v>
      </c>
      <c r="G61" s="150">
        <v>18.399999999999999</v>
      </c>
      <c r="H61" s="151">
        <v>2959</v>
      </c>
      <c r="I61" s="151">
        <v>406</v>
      </c>
      <c r="J61" s="150">
        <v>18.100000000000001</v>
      </c>
      <c r="K61" s="28">
        <v>2626</v>
      </c>
    </row>
    <row r="62" spans="1:17" ht="19.5" customHeight="1">
      <c r="A62" s="416" t="s">
        <v>63</v>
      </c>
      <c r="B62" s="417"/>
      <c r="C62" s="145">
        <v>249</v>
      </c>
      <c r="D62" s="150">
        <v>9.3000000000000007</v>
      </c>
      <c r="E62" s="151">
        <v>3350</v>
      </c>
      <c r="F62" s="151">
        <v>229</v>
      </c>
      <c r="G62" s="150">
        <v>9.3000000000000007</v>
      </c>
      <c r="H62" s="151">
        <v>3114</v>
      </c>
      <c r="I62" s="151">
        <v>189</v>
      </c>
      <c r="J62" s="150">
        <v>8.4</v>
      </c>
      <c r="K62" s="28">
        <v>2525</v>
      </c>
    </row>
    <row r="63" spans="1:17" ht="19.5" customHeight="1">
      <c r="A63" s="416" t="s">
        <v>62</v>
      </c>
      <c r="B63" s="417"/>
      <c r="C63" s="145">
        <v>76</v>
      </c>
      <c r="D63" s="150">
        <v>2.8</v>
      </c>
      <c r="E63" s="151">
        <v>1778</v>
      </c>
      <c r="F63" s="151">
        <v>63</v>
      </c>
      <c r="G63" s="150">
        <v>2.6</v>
      </c>
      <c r="H63" s="151">
        <v>1479</v>
      </c>
      <c r="I63" s="151">
        <v>63</v>
      </c>
      <c r="J63" s="150">
        <v>2.8</v>
      </c>
      <c r="K63" s="28">
        <v>1461</v>
      </c>
    </row>
    <row r="64" spans="1:17" ht="19.5" customHeight="1">
      <c r="A64" s="416" t="s">
        <v>151</v>
      </c>
      <c r="B64" s="417"/>
      <c r="C64" s="145">
        <v>52</v>
      </c>
      <c r="D64" s="150">
        <v>1.9</v>
      </c>
      <c r="E64" s="151">
        <v>1978</v>
      </c>
      <c r="F64" s="151">
        <v>50</v>
      </c>
      <c r="G64" s="150">
        <v>2</v>
      </c>
      <c r="H64" s="151">
        <v>1894</v>
      </c>
      <c r="I64" s="151">
        <v>53</v>
      </c>
      <c r="J64" s="150">
        <v>2.4</v>
      </c>
      <c r="K64" s="28">
        <v>1980</v>
      </c>
    </row>
    <row r="65" spans="1:14" ht="19.5" customHeight="1">
      <c r="A65" s="416" t="s">
        <v>150</v>
      </c>
      <c r="B65" s="417"/>
      <c r="C65" s="145">
        <v>35</v>
      </c>
      <c r="D65" s="150">
        <v>1.3</v>
      </c>
      <c r="E65" s="151">
        <v>2333</v>
      </c>
      <c r="F65" s="151">
        <v>35</v>
      </c>
      <c r="G65" s="150">
        <v>1.4</v>
      </c>
      <c r="H65" s="151">
        <v>2445</v>
      </c>
      <c r="I65" s="151">
        <v>33</v>
      </c>
      <c r="J65" s="150">
        <v>1.5</v>
      </c>
      <c r="K65" s="28">
        <v>2342</v>
      </c>
    </row>
    <row r="66" spans="1:14" ht="19.5" customHeight="1">
      <c r="A66" s="416" t="s">
        <v>149</v>
      </c>
      <c r="B66" s="417"/>
      <c r="C66" s="145">
        <v>22</v>
      </c>
      <c r="D66" s="150">
        <v>0.8</v>
      </c>
      <c r="E66" s="151">
        <v>4377</v>
      </c>
      <c r="F66" s="151">
        <v>15</v>
      </c>
      <c r="G66" s="150">
        <v>0.6</v>
      </c>
      <c r="H66" s="151">
        <v>3736</v>
      </c>
      <c r="I66" s="151">
        <v>16</v>
      </c>
      <c r="J66" s="150">
        <v>0.7</v>
      </c>
      <c r="K66" s="28">
        <v>3569</v>
      </c>
    </row>
    <row r="67" spans="1:14" ht="19.5" customHeight="1">
      <c r="A67" s="444" t="s">
        <v>148</v>
      </c>
      <c r="B67" s="445"/>
      <c r="C67" s="147" t="s">
        <v>50</v>
      </c>
      <c r="D67" s="87" t="s">
        <v>50</v>
      </c>
      <c r="E67" s="23" t="s">
        <v>50</v>
      </c>
      <c r="F67" s="23">
        <v>1</v>
      </c>
      <c r="G67" s="87">
        <v>0</v>
      </c>
      <c r="H67" s="23" t="s">
        <v>50</v>
      </c>
      <c r="I67" s="23" t="s">
        <v>81</v>
      </c>
      <c r="J67" s="87">
        <v>0</v>
      </c>
      <c r="K67" s="148" t="s">
        <v>81</v>
      </c>
    </row>
    <row r="68" spans="1:14" ht="15" customHeight="1">
      <c r="A68" s="102"/>
      <c r="B68" s="102"/>
      <c r="C68" s="146"/>
      <c r="D68" s="19"/>
      <c r="E68" s="146"/>
      <c r="F68" s="146"/>
      <c r="G68" s="19"/>
      <c r="H68" s="146"/>
      <c r="I68" s="146"/>
      <c r="J68" s="19"/>
      <c r="K68" s="146"/>
    </row>
    <row r="69" spans="1:14" ht="15" customHeight="1" thickBot="1">
      <c r="A69" s="375" t="s">
        <v>182</v>
      </c>
      <c r="B69" s="375"/>
      <c r="C69" s="375"/>
      <c r="E69" s="142" t="s">
        <v>198</v>
      </c>
      <c r="F69" s="103"/>
      <c r="G69" s="103"/>
      <c r="H69" s="141" t="s">
        <v>120</v>
      </c>
      <c r="I69" s="136"/>
      <c r="J69" s="136"/>
      <c r="K69" s="166" t="s">
        <v>199</v>
      </c>
      <c r="L69" s="260"/>
      <c r="M69" s="260"/>
      <c r="N69" s="261" t="s">
        <v>293</v>
      </c>
    </row>
    <row r="70" spans="1:14" ht="14.25" thickTop="1">
      <c r="A70" s="429" t="s">
        <v>194</v>
      </c>
      <c r="B70" s="430"/>
      <c r="C70" s="418" t="s">
        <v>200</v>
      </c>
      <c r="D70" s="419"/>
      <c r="E70" s="419"/>
      <c r="F70" s="418" t="s">
        <v>201</v>
      </c>
      <c r="G70" s="419"/>
      <c r="H70" s="419"/>
      <c r="I70" s="418" t="s">
        <v>202</v>
      </c>
      <c r="J70" s="419"/>
      <c r="K70" s="419"/>
      <c r="L70" s="389" t="s">
        <v>294</v>
      </c>
      <c r="M70" s="390"/>
      <c r="N70" s="390"/>
    </row>
    <row r="71" spans="1:14" ht="7.5" customHeight="1">
      <c r="A71" s="437"/>
      <c r="B71" s="438"/>
      <c r="C71" s="410" t="s">
        <v>147</v>
      </c>
      <c r="D71" s="104"/>
      <c r="E71" s="404" t="s">
        <v>146</v>
      </c>
      <c r="F71" s="410" t="s">
        <v>147</v>
      </c>
      <c r="G71" s="104"/>
      <c r="H71" s="404" t="s">
        <v>146</v>
      </c>
      <c r="I71" s="410" t="s">
        <v>147</v>
      </c>
      <c r="J71" s="104"/>
      <c r="K71" s="404" t="s">
        <v>146</v>
      </c>
      <c r="L71" s="446" t="s">
        <v>147</v>
      </c>
      <c r="M71" s="262"/>
      <c r="N71" s="448" t="s">
        <v>146</v>
      </c>
    </row>
    <row r="72" spans="1:14" ht="19.5" customHeight="1">
      <c r="A72" s="439"/>
      <c r="B72" s="440"/>
      <c r="C72" s="411"/>
      <c r="D72" s="105" t="s">
        <v>145</v>
      </c>
      <c r="E72" s="405"/>
      <c r="F72" s="411"/>
      <c r="G72" s="105" t="s">
        <v>145</v>
      </c>
      <c r="H72" s="405"/>
      <c r="I72" s="411"/>
      <c r="J72" s="105" t="s">
        <v>145</v>
      </c>
      <c r="K72" s="405"/>
      <c r="L72" s="447"/>
      <c r="M72" s="263" t="s">
        <v>145</v>
      </c>
      <c r="N72" s="449"/>
    </row>
    <row r="73" spans="1:14" ht="19.5" customHeight="1">
      <c r="A73" s="412" t="s">
        <v>118</v>
      </c>
      <c r="B73" s="413"/>
      <c r="C73" s="106">
        <v>2249</v>
      </c>
      <c r="D73" s="107">
        <v>100</v>
      </c>
      <c r="E73" s="108">
        <v>18908</v>
      </c>
      <c r="F73" s="106">
        <v>2084</v>
      </c>
      <c r="G73" s="107">
        <v>100</v>
      </c>
      <c r="H73" s="108">
        <v>17563</v>
      </c>
      <c r="I73" s="106">
        <v>2073</v>
      </c>
      <c r="J73" s="107">
        <v>99.999999999999986</v>
      </c>
      <c r="K73" s="108">
        <v>17543</v>
      </c>
      <c r="L73" s="264">
        <v>2022</v>
      </c>
      <c r="M73" s="265">
        <v>99.999999999999986</v>
      </c>
      <c r="N73" s="266">
        <v>17919</v>
      </c>
    </row>
    <row r="74" spans="1:14" ht="19.5" customHeight="1">
      <c r="A74" s="454" t="s">
        <v>144</v>
      </c>
      <c r="B74" s="455"/>
      <c r="C74" s="109">
        <v>1433</v>
      </c>
      <c r="D74" s="167">
        <v>63.717207647843487</v>
      </c>
      <c r="E74" s="111">
        <v>3012</v>
      </c>
      <c r="F74" s="109">
        <v>1313</v>
      </c>
      <c r="G74" s="110">
        <f>F74/F$73*100</f>
        <v>63.003838771593088</v>
      </c>
      <c r="H74" s="111">
        <v>2814</v>
      </c>
      <c r="I74" s="109">
        <v>1296</v>
      </c>
      <c r="J74" s="110">
        <v>62.518089725036177</v>
      </c>
      <c r="K74" s="111">
        <v>2633</v>
      </c>
      <c r="L74" s="267">
        <v>1256</v>
      </c>
      <c r="M74" s="268">
        <v>62.116716099999998</v>
      </c>
      <c r="N74" s="269">
        <v>2602</v>
      </c>
    </row>
    <row r="75" spans="1:14" ht="19.5" customHeight="1">
      <c r="A75" s="456" t="s">
        <v>143</v>
      </c>
      <c r="B75" s="457"/>
      <c r="C75" s="109">
        <v>408</v>
      </c>
      <c r="D75" s="167">
        <v>28.471737613398464</v>
      </c>
      <c r="E75" s="111">
        <v>2650</v>
      </c>
      <c r="F75" s="109">
        <v>364</v>
      </c>
      <c r="G75" s="110">
        <f t="shared" ref="G75:G79" si="0">F75/F$73*100</f>
        <v>17.46641074856046</v>
      </c>
      <c r="H75" s="111">
        <v>2373</v>
      </c>
      <c r="I75" s="109">
        <v>376</v>
      </c>
      <c r="J75" s="110">
        <v>18.137964302942596</v>
      </c>
      <c r="K75" s="111">
        <v>2489</v>
      </c>
      <c r="L75" s="267">
        <v>353</v>
      </c>
      <c r="M75" s="268">
        <v>17.457962413000001</v>
      </c>
      <c r="N75" s="269">
        <v>2352</v>
      </c>
    </row>
    <row r="76" spans="1:14" ht="19.5" customHeight="1">
      <c r="A76" s="458" t="s">
        <v>142</v>
      </c>
      <c r="B76" s="459"/>
      <c r="C76" s="109">
        <v>217</v>
      </c>
      <c r="D76" s="167">
        <v>53.186274509803923</v>
      </c>
      <c r="E76" s="111">
        <v>2904</v>
      </c>
      <c r="F76" s="109">
        <v>215</v>
      </c>
      <c r="G76" s="110">
        <f t="shared" si="0"/>
        <v>10.316698656429942</v>
      </c>
      <c r="H76" s="111">
        <v>2892</v>
      </c>
      <c r="I76" s="109">
        <v>211</v>
      </c>
      <c r="J76" s="110">
        <v>10.178485287023637</v>
      </c>
      <c r="K76" s="111">
        <v>2863</v>
      </c>
      <c r="L76" s="267">
        <v>213</v>
      </c>
      <c r="M76" s="268">
        <v>10.534124629000001</v>
      </c>
      <c r="N76" s="269">
        <v>2816</v>
      </c>
    </row>
    <row r="77" spans="1:14" ht="19.5" customHeight="1">
      <c r="A77" s="460" t="s">
        <v>141</v>
      </c>
      <c r="B77" s="461"/>
      <c r="C77" s="109">
        <v>60</v>
      </c>
      <c r="D77" s="167">
        <v>27.649769585253459</v>
      </c>
      <c r="E77" s="111">
        <v>1417</v>
      </c>
      <c r="F77" s="109">
        <v>71</v>
      </c>
      <c r="G77" s="110">
        <f t="shared" si="0"/>
        <v>3.4069097888675626</v>
      </c>
      <c r="H77" s="111">
        <v>1722</v>
      </c>
      <c r="I77" s="109">
        <v>73</v>
      </c>
      <c r="J77" s="110">
        <v>3.5214664737095993</v>
      </c>
      <c r="K77" s="111">
        <v>1732</v>
      </c>
      <c r="L77" s="267">
        <v>78</v>
      </c>
      <c r="M77" s="268">
        <v>3.8575667650000001</v>
      </c>
      <c r="N77" s="269">
        <v>1860</v>
      </c>
    </row>
    <row r="78" spans="1:14" ht="19.5" customHeight="1">
      <c r="A78" s="460" t="s">
        <v>140</v>
      </c>
      <c r="B78" s="461"/>
      <c r="C78" s="109">
        <v>116</v>
      </c>
      <c r="D78" s="167">
        <v>193.33333333333334</v>
      </c>
      <c r="E78" s="111">
        <v>8925</v>
      </c>
      <c r="F78" s="109">
        <v>101</v>
      </c>
      <c r="G78" s="110">
        <f t="shared" si="0"/>
        <v>4.8464491362763917</v>
      </c>
      <c r="H78" s="111">
        <v>7762</v>
      </c>
      <c r="I78" s="109">
        <v>108</v>
      </c>
      <c r="J78" s="110">
        <v>5.2098408104196814</v>
      </c>
      <c r="K78" s="111">
        <v>7826</v>
      </c>
      <c r="L78" s="267">
        <v>104</v>
      </c>
      <c r="M78" s="268">
        <v>5.1434223540000001</v>
      </c>
      <c r="N78" s="269">
        <v>8289</v>
      </c>
    </row>
    <row r="79" spans="1:14" ht="19.5" customHeight="1">
      <c r="A79" s="452" t="s">
        <v>203</v>
      </c>
      <c r="B79" s="453"/>
      <c r="C79" s="112">
        <v>15</v>
      </c>
      <c r="D79" s="168">
        <v>12.931034482758621</v>
      </c>
      <c r="E79" s="114" t="s">
        <v>181</v>
      </c>
      <c r="F79" s="112">
        <v>20</v>
      </c>
      <c r="G79" s="113">
        <f t="shared" si="0"/>
        <v>0.95969289827255266</v>
      </c>
      <c r="H79" s="114" t="s">
        <v>181</v>
      </c>
      <c r="I79" s="112">
        <v>9</v>
      </c>
      <c r="J79" s="113">
        <v>0.43415340086830684</v>
      </c>
      <c r="K79" s="114" t="s">
        <v>181</v>
      </c>
      <c r="L79" s="270">
        <v>18</v>
      </c>
      <c r="M79" s="271">
        <v>0.89020771499999996</v>
      </c>
      <c r="N79" s="272" t="s">
        <v>81</v>
      </c>
    </row>
    <row r="80" spans="1:14" ht="18" customHeight="1">
      <c r="A80" s="406" t="s">
        <v>48</v>
      </c>
      <c r="B80" s="406"/>
      <c r="C80" s="406"/>
      <c r="D80" s="115"/>
      <c r="E80" s="115"/>
      <c r="F80" s="115"/>
      <c r="G80" s="115"/>
      <c r="H80" s="115"/>
      <c r="I80" s="115"/>
      <c r="J80" s="116"/>
      <c r="K80" s="115"/>
    </row>
    <row r="81" spans="1:12" ht="19.5" customHeight="1"/>
    <row r="82" spans="1:12" ht="19.5" customHeight="1">
      <c r="A82" s="202" t="s">
        <v>204</v>
      </c>
      <c r="B82" s="202"/>
      <c r="C82" s="202"/>
      <c r="D82" s="202"/>
      <c r="E82" s="203"/>
      <c r="F82" s="203"/>
      <c r="G82" s="203"/>
      <c r="H82" s="203"/>
      <c r="I82" s="203"/>
      <c r="J82" s="203"/>
      <c r="K82" s="203"/>
      <c r="L82" s="203"/>
    </row>
    <row r="83" spans="1:12" ht="15" customHeight="1" thickBot="1">
      <c r="A83" s="407"/>
      <c r="B83" s="407"/>
      <c r="C83" s="407"/>
      <c r="D83" s="203"/>
      <c r="E83" s="203"/>
      <c r="F83" s="273"/>
      <c r="G83" s="273"/>
      <c r="H83" s="273" t="s">
        <v>205</v>
      </c>
      <c r="I83" s="274"/>
      <c r="J83" s="260"/>
      <c r="K83" s="203"/>
      <c r="L83" s="203"/>
    </row>
    <row r="84" spans="1:12" ht="16.5" customHeight="1" thickTop="1">
      <c r="A84" s="408" t="s">
        <v>34</v>
      </c>
      <c r="B84" s="408" t="s">
        <v>206</v>
      </c>
      <c r="C84" s="396" t="s">
        <v>207</v>
      </c>
      <c r="D84" s="396" t="s">
        <v>208</v>
      </c>
      <c r="E84" s="398" t="s">
        <v>295</v>
      </c>
      <c r="F84" s="402" t="s">
        <v>209</v>
      </c>
      <c r="G84" s="403"/>
      <c r="H84" s="400" t="s">
        <v>210</v>
      </c>
      <c r="I84" s="242"/>
      <c r="J84" s="203"/>
      <c r="K84" s="203"/>
      <c r="L84" s="203"/>
    </row>
    <row r="85" spans="1:12" ht="16.5" customHeight="1">
      <c r="A85" s="409"/>
      <c r="B85" s="409"/>
      <c r="C85" s="397"/>
      <c r="D85" s="397"/>
      <c r="E85" s="399"/>
      <c r="F85" s="275" t="s">
        <v>211</v>
      </c>
      <c r="G85" s="276" t="s">
        <v>139</v>
      </c>
      <c r="H85" s="401"/>
      <c r="I85" s="203"/>
      <c r="J85" s="203"/>
      <c r="K85" s="203"/>
      <c r="L85" s="203"/>
    </row>
    <row r="86" spans="1:12" ht="19.5" customHeight="1">
      <c r="A86" s="393" t="s">
        <v>212</v>
      </c>
      <c r="B86" s="277" t="s">
        <v>213</v>
      </c>
      <c r="C86" s="278">
        <v>20853</v>
      </c>
      <c r="D86" s="224">
        <v>1045</v>
      </c>
      <c r="E86" s="224">
        <v>337</v>
      </c>
      <c r="F86" s="224">
        <v>11441</v>
      </c>
      <c r="G86" s="224">
        <v>5257</v>
      </c>
      <c r="H86" s="279">
        <v>2773</v>
      </c>
      <c r="I86" s="280"/>
      <c r="J86" s="203"/>
      <c r="K86" s="203"/>
      <c r="L86" s="203"/>
    </row>
    <row r="87" spans="1:12" ht="19.5" customHeight="1">
      <c r="A87" s="394"/>
      <c r="B87" s="281" t="s">
        <v>30</v>
      </c>
      <c r="C87" s="282">
        <v>11784</v>
      </c>
      <c r="D87" s="218">
        <v>778</v>
      </c>
      <c r="E87" s="218">
        <v>56</v>
      </c>
      <c r="F87" s="218">
        <v>7822</v>
      </c>
      <c r="G87" s="218">
        <v>1557</v>
      </c>
      <c r="H87" s="249">
        <v>1571</v>
      </c>
      <c r="I87" s="203"/>
      <c r="J87" s="203"/>
      <c r="K87" s="203"/>
      <c r="L87" s="203"/>
    </row>
    <row r="88" spans="1:12" ht="19.5" customHeight="1">
      <c r="A88" s="395"/>
      <c r="B88" s="283" t="s">
        <v>29</v>
      </c>
      <c r="C88" s="284">
        <v>9069</v>
      </c>
      <c r="D88" s="225">
        <v>267</v>
      </c>
      <c r="E88" s="225">
        <v>281</v>
      </c>
      <c r="F88" s="225">
        <v>3619</v>
      </c>
      <c r="G88" s="225">
        <v>3700</v>
      </c>
      <c r="H88" s="284">
        <v>1202</v>
      </c>
      <c r="I88" s="280"/>
      <c r="J88" s="203"/>
      <c r="K88" s="203"/>
      <c r="L88" s="203"/>
    </row>
    <row r="89" spans="1:12" ht="19.5" customHeight="1">
      <c r="A89" s="393" t="s">
        <v>214</v>
      </c>
      <c r="B89" s="277" t="s">
        <v>213</v>
      </c>
      <c r="C89" s="278">
        <v>17563</v>
      </c>
      <c r="D89" s="224">
        <v>974</v>
      </c>
      <c r="E89" s="224">
        <v>349</v>
      </c>
      <c r="F89" s="224">
        <v>9259</v>
      </c>
      <c r="G89" s="224">
        <v>4842</v>
      </c>
      <c r="H89" s="279">
        <v>2139</v>
      </c>
      <c r="I89" s="203"/>
      <c r="J89" s="203"/>
      <c r="K89" s="203"/>
      <c r="L89" s="203"/>
    </row>
    <row r="90" spans="1:12" ht="19.5" customHeight="1">
      <c r="A90" s="394"/>
      <c r="B90" s="281" t="s">
        <v>30</v>
      </c>
      <c r="C90" s="282">
        <v>10231</v>
      </c>
      <c r="D90" s="218">
        <v>715</v>
      </c>
      <c r="E90" s="218">
        <v>66</v>
      </c>
      <c r="F90" s="218">
        <v>6506</v>
      </c>
      <c r="G90" s="218">
        <v>1575</v>
      </c>
      <c r="H90" s="249">
        <v>1369</v>
      </c>
      <c r="I90" s="203"/>
      <c r="J90" s="203"/>
      <c r="K90" s="203"/>
      <c r="L90" s="203"/>
    </row>
    <row r="91" spans="1:12" ht="19.5" customHeight="1">
      <c r="A91" s="395"/>
      <c r="B91" s="283" t="s">
        <v>29</v>
      </c>
      <c r="C91" s="284">
        <v>7278</v>
      </c>
      <c r="D91" s="225">
        <v>259</v>
      </c>
      <c r="E91" s="225">
        <v>283</v>
      </c>
      <c r="F91" s="225">
        <v>2751</v>
      </c>
      <c r="G91" s="225">
        <v>3215</v>
      </c>
      <c r="H91" s="284">
        <v>770</v>
      </c>
      <c r="I91" s="203"/>
      <c r="J91" s="203"/>
      <c r="K91" s="203"/>
      <c r="L91" s="203"/>
    </row>
    <row r="92" spans="1:12" ht="19.5" customHeight="1">
      <c r="A92" s="393" t="s">
        <v>215</v>
      </c>
      <c r="B92" s="277" t="s">
        <v>213</v>
      </c>
      <c r="C92" s="278">
        <v>19565</v>
      </c>
      <c r="D92" s="224">
        <v>950</v>
      </c>
      <c r="E92" s="224">
        <v>292</v>
      </c>
      <c r="F92" s="224">
        <v>10323</v>
      </c>
      <c r="G92" s="224">
        <v>5994</v>
      </c>
      <c r="H92" s="279">
        <v>2006</v>
      </c>
      <c r="I92" s="203"/>
      <c r="J92" s="203"/>
      <c r="K92" s="203"/>
      <c r="L92" s="203"/>
    </row>
    <row r="93" spans="1:12" ht="19.5" customHeight="1">
      <c r="A93" s="394"/>
      <c r="B93" s="281" t="s">
        <v>30</v>
      </c>
      <c r="C93" s="282">
        <v>10709</v>
      </c>
      <c r="D93" s="218">
        <v>688</v>
      </c>
      <c r="E93" s="218">
        <v>68</v>
      </c>
      <c r="F93" s="218">
        <v>6797</v>
      </c>
      <c r="G93" s="218">
        <v>1852</v>
      </c>
      <c r="H93" s="249">
        <v>1304</v>
      </c>
      <c r="I93" s="203"/>
      <c r="J93" s="203"/>
      <c r="K93" s="203"/>
      <c r="L93" s="203"/>
    </row>
    <row r="94" spans="1:12" ht="19.5" customHeight="1">
      <c r="A94" s="395"/>
      <c r="B94" s="283" t="s">
        <v>29</v>
      </c>
      <c r="C94" s="284">
        <v>8856</v>
      </c>
      <c r="D94" s="225">
        <v>262</v>
      </c>
      <c r="E94" s="225">
        <v>224</v>
      </c>
      <c r="F94" s="225">
        <v>3526</v>
      </c>
      <c r="G94" s="225">
        <v>4142</v>
      </c>
      <c r="H94" s="284">
        <v>702</v>
      </c>
      <c r="I94" s="203"/>
      <c r="J94" s="203"/>
      <c r="K94" s="203"/>
      <c r="L94" s="203"/>
    </row>
    <row r="95" spans="1:12" ht="16.5" customHeight="1">
      <c r="A95" s="393" t="s">
        <v>296</v>
      </c>
      <c r="B95" s="277" t="s">
        <v>213</v>
      </c>
      <c r="C95" s="278">
        <v>17919</v>
      </c>
      <c r="D95" s="224">
        <v>908</v>
      </c>
      <c r="E95" s="224">
        <v>272</v>
      </c>
      <c r="F95" s="224">
        <v>9465</v>
      </c>
      <c r="G95" s="224">
        <v>5552</v>
      </c>
      <c r="H95" s="279">
        <v>1722</v>
      </c>
      <c r="I95" s="203"/>
      <c r="J95" s="203"/>
      <c r="K95" s="203"/>
      <c r="L95" s="203"/>
    </row>
    <row r="96" spans="1:12">
      <c r="A96" s="394"/>
      <c r="B96" s="281" t="s">
        <v>30</v>
      </c>
      <c r="C96" s="282">
        <v>10208</v>
      </c>
      <c r="D96" s="218">
        <v>661</v>
      </c>
      <c r="E96" s="218">
        <v>69</v>
      </c>
      <c r="F96" s="218">
        <v>6322</v>
      </c>
      <c r="G96" s="218">
        <v>1956</v>
      </c>
      <c r="H96" s="249">
        <v>1200</v>
      </c>
      <c r="I96" s="203"/>
      <c r="J96" s="203"/>
      <c r="K96" s="203"/>
      <c r="L96" s="203"/>
    </row>
    <row r="97" spans="1:12">
      <c r="A97" s="395"/>
      <c r="B97" s="283" t="s">
        <v>29</v>
      </c>
      <c r="C97" s="284">
        <v>7675</v>
      </c>
      <c r="D97" s="225">
        <v>246</v>
      </c>
      <c r="E97" s="225">
        <v>203</v>
      </c>
      <c r="F97" s="225">
        <v>3118</v>
      </c>
      <c r="G97" s="225">
        <v>3586</v>
      </c>
      <c r="H97" s="284">
        <v>522</v>
      </c>
      <c r="I97" s="242"/>
      <c r="J97" s="203"/>
      <c r="K97" s="203"/>
      <c r="L97" s="203"/>
    </row>
    <row r="98" spans="1:12" ht="14.25">
      <c r="A98" s="285" t="s">
        <v>48</v>
      </c>
      <c r="B98" s="285"/>
      <c r="C98" s="285"/>
      <c r="D98" s="285"/>
      <c r="E98" s="286"/>
      <c r="F98" s="450" t="s">
        <v>297</v>
      </c>
      <c r="G98" s="451"/>
      <c r="H98" s="451"/>
      <c r="I98" s="451"/>
      <c r="J98" s="451"/>
      <c r="K98" s="451"/>
      <c r="L98" s="451"/>
    </row>
  </sheetData>
  <mergeCells count="99">
    <mergeCell ref="L70:N70"/>
    <mergeCell ref="L71:L72"/>
    <mergeCell ref="N71:N72"/>
    <mergeCell ref="A95:A97"/>
    <mergeCell ref="F98:L98"/>
    <mergeCell ref="A70:B72"/>
    <mergeCell ref="C70:E70"/>
    <mergeCell ref="F70:H70"/>
    <mergeCell ref="A73:B73"/>
    <mergeCell ref="A79:B79"/>
    <mergeCell ref="A74:B74"/>
    <mergeCell ref="A75:B75"/>
    <mergeCell ref="A76:B76"/>
    <mergeCell ref="A77:B77"/>
    <mergeCell ref="A78:B78"/>
    <mergeCell ref="I70:K70"/>
    <mergeCell ref="A64:B64"/>
    <mergeCell ref="A65:B65"/>
    <mergeCell ref="A66:B66"/>
    <mergeCell ref="A67:B67"/>
    <mergeCell ref="A69:C69"/>
    <mergeCell ref="A55:C55"/>
    <mergeCell ref="G55:H55"/>
    <mergeCell ref="I55:K55"/>
    <mergeCell ref="A56:B58"/>
    <mergeCell ref="C56:E56"/>
    <mergeCell ref="F56:H56"/>
    <mergeCell ref="I56:K56"/>
    <mergeCell ref="C57:C58"/>
    <mergeCell ref="E57:E58"/>
    <mergeCell ref="F57:F58"/>
    <mergeCell ref="H57:H58"/>
    <mergeCell ref="I57:I58"/>
    <mergeCell ref="K57:K58"/>
    <mergeCell ref="K5:M5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G23:G24"/>
    <mergeCell ref="H23:H24"/>
    <mergeCell ref="I23:I24"/>
    <mergeCell ref="A28:A30"/>
    <mergeCell ref="B28:E28"/>
    <mergeCell ref="F28:I28"/>
    <mergeCell ref="B23:B24"/>
    <mergeCell ref="C23:C24"/>
    <mergeCell ref="D23:D24"/>
    <mergeCell ref="E23:E24"/>
    <mergeCell ref="F23:F24"/>
    <mergeCell ref="J28:M28"/>
    <mergeCell ref="B29:C29"/>
    <mergeCell ref="D29:E29"/>
    <mergeCell ref="F29:G29"/>
    <mergeCell ref="H29:I29"/>
    <mergeCell ref="J29:K29"/>
    <mergeCell ref="L29:M29"/>
    <mergeCell ref="A59:B59"/>
    <mergeCell ref="A60:B60"/>
    <mergeCell ref="A61:B61"/>
    <mergeCell ref="A62:B62"/>
    <mergeCell ref="A63:B63"/>
    <mergeCell ref="C71:C72"/>
    <mergeCell ref="E71:E72"/>
    <mergeCell ref="F71:F72"/>
    <mergeCell ref="H71:H72"/>
    <mergeCell ref="I71:I72"/>
    <mergeCell ref="N28:Q28"/>
    <mergeCell ref="N29:O29"/>
    <mergeCell ref="P29:Q29"/>
    <mergeCell ref="A92:A94"/>
    <mergeCell ref="D84:D85"/>
    <mergeCell ref="E84:E85"/>
    <mergeCell ref="H84:H85"/>
    <mergeCell ref="A86:A88"/>
    <mergeCell ref="A89:A91"/>
    <mergeCell ref="F84:G84"/>
    <mergeCell ref="K71:K72"/>
    <mergeCell ref="A80:C80"/>
    <mergeCell ref="A83:C83"/>
    <mergeCell ref="A84:A85"/>
    <mergeCell ref="B84:B85"/>
    <mergeCell ref="C84:C85"/>
  </mergeCells>
  <phoneticPr fontId="3"/>
  <conditionalFormatting sqref="L88:L9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62"/>
  <sheetViews>
    <sheetView zoomScaleNormal="100" zoomScaleSheetLayoutView="100" workbookViewId="0">
      <selection activeCell="N10" sqref="N10"/>
    </sheetView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4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6" ht="18" customHeight="1">
      <c r="A1" s="137" t="s">
        <v>162</v>
      </c>
    </row>
    <row r="2" spans="1:16" ht="19.5" customHeight="1">
      <c r="A2" s="202" t="s">
        <v>303</v>
      </c>
      <c r="B2" s="203"/>
      <c r="C2" s="203"/>
      <c r="D2" s="203"/>
      <c r="E2" s="203"/>
      <c r="F2" s="203"/>
      <c r="G2" s="203"/>
      <c r="H2" s="203"/>
      <c r="I2" s="203"/>
      <c r="J2" s="203" t="s">
        <v>333</v>
      </c>
      <c r="K2" s="203"/>
      <c r="L2" s="203"/>
      <c r="M2" s="203"/>
      <c r="N2" s="203"/>
      <c r="O2" s="203"/>
      <c r="P2" s="203"/>
    </row>
    <row r="3" spans="1:16" ht="15" customHeight="1" thickBot="1">
      <c r="A3" s="304" t="s">
        <v>35</v>
      </c>
      <c r="B3" s="304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96"/>
      <c r="O3" s="302" t="s">
        <v>46</v>
      </c>
      <c r="P3" s="303"/>
    </row>
    <row r="4" spans="1:16" ht="21.95" customHeight="1" thickTop="1">
      <c r="A4" s="307" t="s">
        <v>34</v>
      </c>
      <c r="B4" s="310" t="s">
        <v>164</v>
      </c>
      <c r="C4" s="307"/>
      <c r="D4" s="311"/>
      <c r="E4" s="318" t="s">
        <v>33</v>
      </c>
      <c r="F4" s="319"/>
      <c r="G4" s="319"/>
      <c r="H4" s="319"/>
      <c r="I4" s="319"/>
      <c r="J4" s="320" t="s">
        <v>45</v>
      </c>
      <c r="K4" s="323" t="s">
        <v>44</v>
      </c>
      <c r="L4" s="318" t="s">
        <v>43</v>
      </c>
      <c r="M4" s="319"/>
      <c r="N4" s="319"/>
      <c r="O4" s="319"/>
      <c r="P4" s="319"/>
    </row>
    <row r="5" spans="1:16" ht="11.25" customHeight="1">
      <c r="A5" s="308"/>
      <c r="B5" s="312" t="s">
        <v>219</v>
      </c>
      <c r="C5" s="314" t="s">
        <v>304</v>
      </c>
      <c r="D5" s="315" t="s">
        <v>305</v>
      </c>
      <c r="E5" s="204"/>
      <c r="F5" s="205"/>
      <c r="G5" s="206"/>
      <c r="H5" s="314" t="s">
        <v>306</v>
      </c>
      <c r="I5" s="305" t="s">
        <v>32</v>
      </c>
      <c r="J5" s="321"/>
      <c r="K5" s="324"/>
      <c r="L5" s="326" t="s">
        <v>42</v>
      </c>
      <c r="M5" s="242"/>
      <c r="N5" s="242"/>
      <c r="O5" s="243"/>
      <c r="P5" s="328" t="s">
        <v>41</v>
      </c>
    </row>
    <row r="6" spans="1:16" ht="24" customHeight="1">
      <c r="A6" s="309"/>
      <c r="B6" s="313"/>
      <c r="C6" s="313"/>
      <c r="D6" s="316"/>
      <c r="E6" s="207" t="s">
        <v>31</v>
      </c>
      <c r="F6" s="208" t="s">
        <v>30</v>
      </c>
      <c r="G6" s="208" t="s">
        <v>29</v>
      </c>
      <c r="H6" s="317"/>
      <c r="I6" s="306"/>
      <c r="J6" s="322"/>
      <c r="K6" s="325"/>
      <c r="L6" s="327"/>
      <c r="M6" s="244" t="s">
        <v>40</v>
      </c>
      <c r="N6" s="244" t="s">
        <v>39</v>
      </c>
      <c r="O6" s="245" t="s">
        <v>38</v>
      </c>
      <c r="P6" s="329"/>
    </row>
    <row r="7" spans="1:16" ht="3" customHeight="1">
      <c r="A7" s="209"/>
      <c r="B7" s="210"/>
      <c r="C7" s="211"/>
      <c r="D7" s="211"/>
      <c r="E7" s="212"/>
      <c r="F7" s="212"/>
      <c r="G7" s="212"/>
      <c r="H7" s="212"/>
      <c r="I7" s="213"/>
      <c r="J7" s="246"/>
      <c r="K7" s="212"/>
      <c r="L7" s="247"/>
      <c r="M7" s="212"/>
      <c r="N7" s="212"/>
      <c r="O7" s="212"/>
      <c r="P7" s="247"/>
    </row>
    <row r="8" spans="1:16">
      <c r="A8" s="214" t="s">
        <v>28</v>
      </c>
      <c r="B8" s="215">
        <v>342</v>
      </c>
      <c r="C8" s="216">
        <v>151</v>
      </c>
      <c r="D8" s="216">
        <v>191</v>
      </c>
      <c r="E8" s="217">
        <v>5629</v>
      </c>
      <c r="F8" s="218">
        <v>3383</v>
      </c>
      <c r="G8" s="218">
        <v>2246</v>
      </c>
      <c r="H8" s="218">
        <v>5321</v>
      </c>
      <c r="I8" s="219">
        <v>308</v>
      </c>
      <c r="J8" s="248">
        <v>1305781</v>
      </c>
      <c r="K8" s="218">
        <v>5355523</v>
      </c>
      <c r="L8" s="249">
        <v>8068923</v>
      </c>
      <c r="M8" s="218">
        <v>7593074</v>
      </c>
      <c r="N8" s="218">
        <v>475170</v>
      </c>
      <c r="O8" s="218">
        <v>679</v>
      </c>
      <c r="P8" s="250">
        <v>120.3</v>
      </c>
    </row>
    <row r="9" spans="1:16">
      <c r="A9" s="214" t="s">
        <v>27</v>
      </c>
      <c r="B9" s="215">
        <v>331</v>
      </c>
      <c r="C9" s="216">
        <v>156</v>
      </c>
      <c r="D9" s="216">
        <v>175</v>
      </c>
      <c r="E9" s="217">
        <v>2936</v>
      </c>
      <c r="F9" s="218">
        <v>3569</v>
      </c>
      <c r="G9" s="218">
        <v>2367</v>
      </c>
      <c r="H9" s="218">
        <v>5654</v>
      </c>
      <c r="I9" s="219">
        <v>282</v>
      </c>
      <c r="J9" s="248">
        <v>1481729</v>
      </c>
      <c r="K9" s="218">
        <v>5943183</v>
      </c>
      <c r="L9" s="249">
        <v>9370808</v>
      </c>
      <c r="M9" s="218">
        <v>8795177</v>
      </c>
      <c r="N9" s="218">
        <v>575219</v>
      </c>
      <c r="O9" s="218">
        <v>412</v>
      </c>
      <c r="P9" s="250">
        <v>116.1</v>
      </c>
    </row>
    <row r="10" spans="1:16">
      <c r="A10" s="214" t="s">
        <v>26</v>
      </c>
      <c r="B10" s="215">
        <v>327</v>
      </c>
      <c r="C10" s="216">
        <v>162</v>
      </c>
      <c r="D10" s="216">
        <v>165</v>
      </c>
      <c r="E10" s="217">
        <v>2952</v>
      </c>
      <c r="F10" s="218">
        <v>3606</v>
      </c>
      <c r="G10" s="218">
        <v>2346</v>
      </c>
      <c r="H10" s="218">
        <v>5680</v>
      </c>
      <c r="I10" s="219">
        <v>272</v>
      </c>
      <c r="J10" s="248">
        <v>1611717</v>
      </c>
      <c r="K10" s="218">
        <v>5442696</v>
      </c>
      <c r="L10" s="249">
        <v>9327243</v>
      </c>
      <c r="M10" s="218">
        <v>8738962</v>
      </c>
      <c r="N10" s="218">
        <v>585873</v>
      </c>
      <c r="O10" s="218">
        <v>2408</v>
      </c>
      <c r="P10" s="250">
        <v>99.5</v>
      </c>
    </row>
    <row r="11" spans="1:16">
      <c r="A11" s="214" t="s">
        <v>25</v>
      </c>
      <c r="B11" s="215">
        <v>340</v>
      </c>
      <c r="C11" s="216">
        <v>159</v>
      </c>
      <c r="D11" s="216">
        <v>181</v>
      </c>
      <c r="E11" s="217">
        <v>3016</v>
      </c>
      <c r="F11" s="218">
        <v>3611</v>
      </c>
      <c r="G11" s="218">
        <v>2405</v>
      </c>
      <c r="H11" s="218">
        <v>5734</v>
      </c>
      <c r="I11" s="219">
        <v>282</v>
      </c>
      <c r="J11" s="248">
        <v>1584472</v>
      </c>
      <c r="K11" s="218">
        <v>5427077</v>
      </c>
      <c r="L11" s="249">
        <v>9244774</v>
      </c>
      <c r="M11" s="218">
        <v>8606103</v>
      </c>
      <c r="N11" s="218">
        <v>615594</v>
      </c>
      <c r="O11" s="218">
        <v>3077</v>
      </c>
      <c r="P11" s="250">
        <v>99.1</v>
      </c>
    </row>
    <row r="12" spans="1:16">
      <c r="A12" s="214" t="s">
        <v>24</v>
      </c>
      <c r="B12" s="215">
        <v>331</v>
      </c>
      <c r="C12" s="216">
        <v>161</v>
      </c>
      <c r="D12" s="216">
        <v>170</v>
      </c>
      <c r="E12" s="217">
        <v>6195</v>
      </c>
      <c r="F12" s="218">
        <v>3748</v>
      </c>
      <c r="G12" s="218">
        <v>2447</v>
      </c>
      <c r="H12" s="218">
        <v>5927</v>
      </c>
      <c r="I12" s="219">
        <v>268</v>
      </c>
      <c r="J12" s="248">
        <v>1796998</v>
      </c>
      <c r="K12" s="218">
        <v>6454776</v>
      </c>
      <c r="L12" s="249">
        <v>10540175</v>
      </c>
      <c r="M12" s="218">
        <v>9960773</v>
      </c>
      <c r="N12" s="218">
        <v>578898</v>
      </c>
      <c r="O12" s="218">
        <v>504</v>
      </c>
      <c r="P12" s="250">
        <v>114</v>
      </c>
    </row>
    <row r="13" spans="1:16">
      <c r="A13" s="214" t="s">
        <v>23</v>
      </c>
      <c r="B13" s="215">
        <v>336</v>
      </c>
      <c r="C13" s="216">
        <v>166</v>
      </c>
      <c r="D13" s="216">
        <v>170</v>
      </c>
      <c r="E13" s="217">
        <v>6189</v>
      </c>
      <c r="F13" s="218">
        <v>3876</v>
      </c>
      <c r="G13" s="218">
        <v>2313</v>
      </c>
      <c r="H13" s="218">
        <v>5929</v>
      </c>
      <c r="I13" s="219">
        <v>260</v>
      </c>
      <c r="J13" s="248">
        <v>2031330</v>
      </c>
      <c r="K13" s="218">
        <v>7091333</v>
      </c>
      <c r="L13" s="249">
        <v>11711422</v>
      </c>
      <c r="M13" s="218">
        <v>11136413</v>
      </c>
      <c r="N13" s="218">
        <v>570275</v>
      </c>
      <c r="O13" s="218">
        <v>4734</v>
      </c>
      <c r="P13" s="250">
        <v>111.1</v>
      </c>
    </row>
    <row r="14" spans="1:16">
      <c r="A14" s="214" t="s">
        <v>22</v>
      </c>
      <c r="B14" s="215">
        <v>325</v>
      </c>
      <c r="C14" s="216">
        <v>166</v>
      </c>
      <c r="D14" s="216">
        <v>159</v>
      </c>
      <c r="E14" s="217">
        <v>6256</v>
      </c>
      <c r="F14" s="218">
        <v>3951</v>
      </c>
      <c r="G14" s="218">
        <v>2305</v>
      </c>
      <c r="H14" s="218">
        <v>6007</v>
      </c>
      <c r="I14" s="219">
        <v>249</v>
      </c>
      <c r="J14" s="248">
        <v>2080145</v>
      </c>
      <c r="K14" s="218">
        <v>7345302</v>
      </c>
      <c r="L14" s="249">
        <v>12201230</v>
      </c>
      <c r="M14" s="218">
        <v>11564545</v>
      </c>
      <c r="N14" s="218">
        <v>632909</v>
      </c>
      <c r="O14" s="218">
        <v>3776</v>
      </c>
      <c r="P14" s="250">
        <v>104.2</v>
      </c>
    </row>
    <row r="15" spans="1:16">
      <c r="A15" s="214" t="s">
        <v>21</v>
      </c>
      <c r="B15" s="215">
        <v>319</v>
      </c>
      <c r="C15" s="216">
        <v>167</v>
      </c>
      <c r="D15" s="216">
        <v>152</v>
      </c>
      <c r="E15" s="217">
        <v>6323</v>
      </c>
      <c r="F15" s="218">
        <v>4031</v>
      </c>
      <c r="G15" s="218">
        <v>2292</v>
      </c>
      <c r="H15" s="218">
        <v>6080</v>
      </c>
      <c r="I15" s="219">
        <v>243</v>
      </c>
      <c r="J15" s="248">
        <v>2234839</v>
      </c>
      <c r="K15" s="218">
        <v>8874835</v>
      </c>
      <c r="L15" s="249">
        <v>13614677</v>
      </c>
      <c r="M15" s="218">
        <v>12895479</v>
      </c>
      <c r="N15" s="218">
        <v>717411</v>
      </c>
      <c r="O15" s="218">
        <v>1787</v>
      </c>
      <c r="P15" s="250">
        <v>111.6</v>
      </c>
    </row>
    <row r="16" spans="1:16">
      <c r="A16" s="214" t="s">
        <v>20</v>
      </c>
      <c r="B16" s="215">
        <v>361</v>
      </c>
      <c r="C16" s="216">
        <v>192</v>
      </c>
      <c r="D16" s="216">
        <v>169</v>
      </c>
      <c r="E16" s="217">
        <v>6373</v>
      </c>
      <c r="F16" s="218">
        <v>4092</v>
      </c>
      <c r="G16" s="218">
        <v>2281</v>
      </c>
      <c r="H16" s="218">
        <v>6093</v>
      </c>
      <c r="I16" s="219">
        <v>280</v>
      </c>
      <c r="J16" s="248">
        <v>2563005</v>
      </c>
      <c r="K16" s="218">
        <v>9550639</v>
      </c>
      <c r="L16" s="249">
        <v>14916912</v>
      </c>
      <c r="M16" s="218">
        <v>14065330</v>
      </c>
      <c r="N16" s="218">
        <v>849649</v>
      </c>
      <c r="O16" s="218">
        <v>1933</v>
      </c>
      <c r="P16" s="250">
        <v>109.6</v>
      </c>
    </row>
    <row r="17" spans="1:16">
      <c r="A17" s="214" t="s">
        <v>19</v>
      </c>
      <c r="B17" s="215">
        <v>338</v>
      </c>
      <c r="C17" s="216">
        <v>183</v>
      </c>
      <c r="D17" s="216">
        <v>155</v>
      </c>
      <c r="E17" s="217">
        <v>6072</v>
      </c>
      <c r="F17" s="218">
        <v>4001</v>
      </c>
      <c r="G17" s="218">
        <v>2071</v>
      </c>
      <c r="H17" s="218">
        <v>5822</v>
      </c>
      <c r="I17" s="219">
        <v>250</v>
      </c>
      <c r="J17" s="248">
        <v>2490454</v>
      </c>
      <c r="K17" s="218">
        <v>8121060</v>
      </c>
      <c r="L17" s="249">
        <v>13221834</v>
      </c>
      <c r="M17" s="218">
        <v>12105274</v>
      </c>
      <c r="N17" s="218">
        <v>1115074</v>
      </c>
      <c r="O17" s="218">
        <v>1486</v>
      </c>
      <c r="P17" s="250">
        <v>88.6</v>
      </c>
    </row>
    <row r="18" spans="1:16">
      <c r="A18" s="214" t="s">
        <v>18</v>
      </c>
      <c r="B18" s="215">
        <v>315</v>
      </c>
      <c r="C18" s="216">
        <v>170</v>
      </c>
      <c r="D18" s="216">
        <v>145</v>
      </c>
      <c r="E18" s="217">
        <v>5651</v>
      </c>
      <c r="F18" s="218">
        <v>3803</v>
      </c>
      <c r="G18" s="218">
        <v>1848</v>
      </c>
      <c r="H18" s="218">
        <v>5414</v>
      </c>
      <c r="I18" s="219">
        <v>237</v>
      </c>
      <c r="J18" s="248">
        <v>2438539</v>
      </c>
      <c r="K18" s="218">
        <v>7289933</v>
      </c>
      <c r="L18" s="249">
        <v>12097400</v>
      </c>
      <c r="M18" s="218">
        <v>11409204</v>
      </c>
      <c r="N18" s="218">
        <v>687490</v>
      </c>
      <c r="O18" s="218">
        <v>706</v>
      </c>
      <c r="P18" s="250">
        <v>91.5</v>
      </c>
    </row>
    <row r="19" spans="1:16">
      <c r="A19" s="214" t="s">
        <v>17</v>
      </c>
      <c r="B19" s="215">
        <v>304</v>
      </c>
      <c r="C19" s="216">
        <v>169</v>
      </c>
      <c r="D19" s="216">
        <v>135</v>
      </c>
      <c r="E19" s="217">
        <v>5599</v>
      </c>
      <c r="F19" s="218">
        <v>3782</v>
      </c>
      <c r="G19" s="218">
        <v>1817</v>
      </c>
      <c r="H19" s="218">
        <v>5375</v>
      </c>
      <c r="I19" s="219">
        <v>224</v>
      </c>
      <c r="J19" s="248">
        <v>2455671</v>
      </c>
      <c r="K19" s="218">
        <v>7883263</v>
      </c>
      <c r="L19" s="249">
        <v>12621645</v>
      </c>
      <c r="M19" s="218">
        <v>11975233</v>
      </c>
      <c r="N19" s="218">
        <v>645860</v>
      </c>
      <c r="O19" s="218">
        <v>552</v>
      </c>
      <c r="P19" s="250">
        <v>104.3</v>
      </c>
    </row>
    <row r="20" spans="1:16">
      <c r="A20" s="214" t="s">
        <v>16</v>
      </c>
      <c r="B20" s="215">
        <v>301</v>
      </c>
      <c r="C20" s="216">
        <v>169</v>
      </c>
      <c r="D20" s="216">
        <v>132</v>
      </c>
      <c r="E20" s="217">
        <v>5511</v>
      </c>
      <c r="F20" s="218">
        <v>3799</v>
      </c>
      <c r="G20" s="218">
        <v>1712</v>
      </c>
      <c r="H20" s="218">
        <v>5300</v>
      </c>
      <c r="I20" s="219">
        <v>211</v>
      </c>
      <c r="J20" s="248">
        <v>2531434</v>
      </c>
      <c r="K20" s="218">
        <v>9380853</v>
      </c>
      <c r="L20" s="249">
        <v>14689303</v>
      </c>
      <c r="M20" s="218">
        <v>13982144</v>
      </c>
      <c r="N20" s="218">
        <v>706617</v>
      </c>
      <c r="O20" s="218">
        <v>542</v>
      </c>
      <c r="P20" s="250">
        <v>116.4</v>
      </c>
    </row>
    <row r="21" spans="1:16">
      <c r="A21" s="214" t="s">
        <v>15</v>
      </c>
      <c r="B21" s="215">
        <v>298</v>
      </c>
      <c r="C21" s="216">
        <v>167</v>
      </c>
      <c r="D21" s="216">
        <v>131</v>
      </c>
      <c r="E21" s="217">
        <v>5326</v>
      </c>
      <c r="F21" s="218">
        <v>3635</v>
      </c>
      <c r="G21" s="218">
        <v>1691</v>
      </c>
      <c r="H21" s="218">
        <v>5122</v>
      </c>
      <c r="I21" s="219">
        <v>204</v>
      </c>
      <c r="J21" s="248">
        <v>2367034</v>
      </c>
      <c r="K21" s="218">
        <v>10930798</v>
      </c>
      <c r="L21" s="249">
        <v>16087765</v>
      </c>
      <c r="M21" s="218">
        <v>15399911</v>
      </c>
      <c r="N21" s="218">
        <v>683295</v>
      </c>
      <c r="O21" s="218">
        <v>4559</v>
      </c>
      <c r="P21" s="250">
        <v>109.5</v>
      </c>
    </row>
    <row r="22" spans="1:16">
      <c r="A22" s="214" t="s">
        <v>14</v>
      </c>
      <c r="B22" s="215">
        <v>282</v>
      </c>
      <c r="C22" s="216">
        <v>160</v>
      </c>
      <c r="D22" s="216">
        <v>122</v>
      </c>
      <c r="E22" s="217">
        <v>5358</v>
      </c>
      <c r="F22" s="218">
        <v>3643</v>
      </c>
      <c r="G22" s="218">
        <v>1715</v>
      </c>
      <c r="H22" s="218">
        <v>5172</v>
      </c>
      <c r="I22" s="219">
        <v>186</v>
      </c>
      <c r="J22" s="248">
        <v>2421755</v>
      </c>
      <c r="K22" s="218">
        <v>11691562</v>
      </c>
      <c r="L22" s="249">
        <v>16974708</v>
      </c>
      <c r="M22" s="218">
        <v>16251569</v>
      </c>
      <c r="N22" s="218">
        <v>722545</v>
      </c>
      <c r="O22" s="218">
        <v>594</v>
      </c>
      <c r="P22" s="250">
        <v>105.5</v>
      </c>
    </row>
    <row r="23" spans="1:16">
      <c r="A23" s="214" t="s">
        <v>13</v>
      </c>
      <c r="B23" s="215">
        <v>292</v>
      </c>
      <c r="C23" s="216">
        <v>161</v>
      </c>
      <c r="D23" s="216">
        <v>131</v>
      </c>
      <c r="E23" s="217">
        <v>5301</v>
      </c>
      <c r="F23" s="218">
        <v>3619</v>
      </c>
      <c r="G23" s="218">
        <v>1682</v>
      </c>
      <c r="H23" s="218">
        <v>5096</v>
      </c>
      <c r="I23" s="219">
        <v>205</v>
      </c>
      <c r="J23" s="248">
        <v>2449557</v>
      </c>
      <c r="K23" s="218">
        <v>10187205</v>
      </c>
      <c r="L23" s="249">
        <v>14982474</v>
      </c>
      <c r="M23" s="218">
        <v>14323060</v>
      </c>
      <c r="N23" s="218">
        <v>658232</v>
      </c>
      <c r="O23" s="218">
        <v>1182</v>
      </c>
      <c r="P23" s="250">
        <v>88.3</v>
      </c>
    </row>
    <row r="24" spans="1:16">
      <c r="A24" s="214" t="s">
        <v>12</v>
      </c>
      <c r="B24" s="215">
        <v>287</v>
      </c>
      <c r="C24" s="216">
        <v>165</v>
      </c>
      <c r="D24" s="216">
        <v>122</v>
      </c>
      <c r="E24" s="217">
        <v>5188</v>
      </c>
      <c r="F24" s="218">
        <v>3542</v>
      </c>
      <c r="G24" s="218">
        <v>1646</v>
      </c>
      <c r="H24" s="218">
        <v>4999</v>
      </c>
      <c r="I24" s="219">
        <v>189</v>
      </c>
      <c r="J24" s="248">
        <v>2493169</v>
      </c>
      <c r="K24" s="218">
        <v>10676459</v>
      </c>
      <c r="L24" s="249">
        <v>15523658</v>
      </c>
      <c r="M24" s="218">
        <v>14910483</v>
      </c>
      <c r="N24" s="218">
        <v>612367</v>
      </c>
      <c r="O24" s="218">
        <v>808</v>
      </c>
      <c r="P24" s="250">
        <v>103.6</v>
      </c>
    </row>
    <row r="25" spans="1:16">
      <c r="A25" s="214" t="s">
        <v>11</v>
      </c>
      <c r="B25" s="215">
        <v>278</v>
      </c>
      <c r="C25" s="216">
        <v>161</v>
      </c>
      <c r="D25" s="216">
        <v>117</v>
      </c>
      <c r="E25" s="217">
        <v>5358</v>
      </c>
      <c r="F25" s="218">
        <v>3690</v>
      </c>
      <c r="G25" s="218">
        <v>1668</v>
      </c>
      <c r="H25" s="218">
        <v>5178</v>
      </c>
      <c r="I25" s="219">
        <v>180</v>
      </c>
      <c r="J25" s="248">
        <v>2583794</v>
      </c>
      <c r="K25" s="218">
        <v>13141582</v>
      </c>
      <c r="L25" s="249">
        <v>18024905</v>
      </c>
      <c r="M25" s="218">
        <v>17369422</v>
      </c>
      <c r="N25" s="218">
        <v>651596</v>
      </c>
      <c r="O25" s="218">
        <v>3887</v>
      </c>
      <c r="P25" s="250">
        <v>116.1</v>
      </c>
    </row>
    <row r="26" spans="1:16">
      <c r="A26" s="214" t="s">
        <v>10</v>
      </c>
      <c r="B26" s="215">
        <v>153</v>
      </c>
      <c r="C26" s="216">
        <v>128</v>
      </c>
      <c r="D26" s="216">
        <v>25</v>
      </c>
      <c r="E26" s="217">
        <v>4650</v>
      </c>
      <c r="F26" s="218">
        <v>3242</v>
      </c>
      <c r="G26" s="218">
        <v>1408</v>
      </c>
      <c r="H26" s="218">
        <v>4597</v>
      </c>
      <c r="I26" s="219">
        <v>53</v>
      </c>
      <c r="J26" s="248">
        <v>2273702</v>
      </c>
      <c r="K26" s="218">
        <v>9646199</v>
      </c>
      <c r="L26" s="249">
        <v>13984229</v>
      </c>
      <c r="M26" s="218">
        <v>13296631</v>
      </c>
      <c r="N26" s="218">
        <v>683923</v>
      </c>
      <c r="O26" s="218">
        <v>3675</v>
      </c>
      <c r="P26" s="250">
        <v>77.599999999999994</v>
      </c>
    </row>
    <row r="27" spans="1:16">
      <c r="A27" s="214" t="s">
        <v>9</v>
      </c>
      <c r="B27" s="215">
        <v>133</v>
      </c>
      <c r="C27" s="216">
        <v>115</v>
      </c>
      <c r="D27" s="216">
        <v>15</v>
      </c>
      <c r="E27" s="217">
        <v>4213</v>
      </c>
      <c r="F27" s="218">
        <v>2929</v>
      </c>
      <c r="G27" s="218">
        <v>1284</v>
      </c>
      <c r="H27" s="218">
        <v>4182</v>
      </c>
      <c r="I27" s="219">
        <v>31</v>
      </c>
      <c r="J27" s="248">
        <v>2046163</v>
      </c>
      <c r="K27" s="218">
        <v>9173057</v>
      </c>
      <c r="L27" s="249">
        <v>13203598</v>
      </c>
      <c r="M27" s="218">
        <v>12648629</v>
      </c>
      <c r="N27" s="218">
        <v>551916</v>
      </c>
      <c r="O27" s="218">
        <v>3053</v>
      </c>
      <c r="P27" s="250">
        <v>94.4</v>
      </c>
    </row>
    <row r="28" spans="1:16">
      <c r="A28" s="214" t="s">
        <v>8</v>
      </c>
      <c r="B28" s="215">
        <v>140</v>
      </c>
      <c r="C28" s="216">
        <v>120</v>
      </c>
      <c r="D28" s="216">
        <v>20</v>
      </c>
      <c r="E28" s="217">
        <v>4393</v>
      </c>
      <c r="F28" s="218">
        <v>3030</v>
      </c>
      <c r="G28" s="218">
        <v>1363</v>
      </c>
      <c r="H28" s="218">
        <v>4358</v>
      </c>
      <c r="I28" s="219">
        <v>35</v>
      </c>
      <c r="J28" s="248">
        <v>1904953</v>
      </c>
      <c r="K28" s="218">
        <v>11860410</v>
      </c>
      <c r="L28" s="249">
        <v>15707700</v>
      </c>
      <c r="M28" s="218">
        <v>15010691</v>
      </c>
      <c r="N28" s="218">
        <v>695158</v>
      </c>
      <c r="O28" s="218">
        <v>1851</v>
      </c>
      <c r="P28" s="250">
        <v>119</v>
      </c>
    </row>
    <row r="29" spans="1:16">
      <c r="A29" s="214" t="s">
        <v>7</v>
      </c>
      <c r="B29" s="215">
        <v>125</v>
      </c>
      <c r="C29" s="216">
        <v>112</v>
      </c>
      <c r="D29" s="216">
        <v>13</v>
      </c>
      <c r="E29" s="217">
        <v>4436</v>
      </c>
      <c r="F29" s="218">
        <v>3098</v>
      </c>
      <c r="G29" s="218">
        <v>1317</v>
      </c>
      <c r="H29" s="218">
        <v>4415</v>
      </c>
      <c r="I29" s="219">
        <v>21</v>
      </c>
      <c r="J29" s="248">
        <v>1992216</v>
      </c>
      <c r="K29" s="218">
        <v>10863909</v>
      </c>
      <c r="L29" s="249">
        <v>15009876</v>
      </c>
      <c r="M29" s="218">
        <v>14283029</v>
      </c>
      <c r="N29" s="218">
        <v>724767</v>
      </c>
      <c r="O29" s="218">
        <v>2080</v>
      </c>
      <c r="P29" s="250">
        <v>95.6</v>
      </c>
    </row>
    <row r="30" spans="1:16">
      <c r="A30" s="214" t="s">
        <v>6</v>
      </c>
      <c r="B30" s="215">
        <v>130</v>
      </c>
      <c r="C30" s="216">
        <v>109</v>
      </c>
      <c r="D30" s="216">
        <v>21</v>
      </c>
      <c r="E30" s="217">
        <v>4304</v>
      </c>
      <c r="F30" s="218">
        <v>2965</v>
      </c>
      <c r="G30" s="218">
        <v>1298</v>
      </c>
      <c r="H30" s="218">
        <v>4263</v>
      </c>
      <c r="I30" s="219">
        <v>41</v>
      </c>
      <c r="J30" s="248">
        <v>1953590</v>
      </c>
      <c r="K30" s="218">
        <v>9038857</v>
      </c>
      <c r="L30" s="249">
        <v>13323281</v>
      </c>
      <c r="M30" s="218">
        <v>12565625</v>
      </c>
      <c r="N30" s="218">
        <v>756111</v>
      </c>
      <c r="O30" s="218">
        <v>1545</v>
      </c>
      <c r="P30" s="250">
        <v>88.8</v>
      </c>
    </row>
    <row r="31" spans="1:16">
      <c r="A31" s="214" t="s">
        <v>5</v>
      </c>
      <c r="B31" s="215">
        <v>119</v>
      </c>
      <c r="C31" s="216">
        <v>106</v>
      </c>
      <c r="D31" s="216">
        <v>13</v>
      </c>
      <c r="E31" s="217">
        <v>4407</v>
      </c>
      <c r="F31" s="218">
        <v>3073</v>
      </c>
      <c r="G31" s="218">
        <v>1310</v>
      </c>
      <c r="H31" s="218">
        <v>4383</v>
      </c>
      <c r="I31" s="219">
        <v>24</v>
      </c>
      <c r="J31" s="248">
        <v>2014221</v>
      </c>
      <c r="K31" s="218">
        <v>9226809</v>
      </c>
      <c r="L31" s="249">
        <v>13405659</v>
      </c>
      <c r="M31" s="218">
        <v>12653333</v>
      </c>
      <c r="N31" s="218">
        <v>737655</v>
      </c>
      <c r="O31" s="218">
        <v>14671</v>
      </c>
      <c r="P31" s="250">
        <v>100.6</v>
      </c>
    </row>
    <row r="32" spans="1:16">
      <c r="A32" s="214" t="s">
        <v>4</v>
      </c>
      <c r="B32" s="215">
        <v>119</v>
      </c>
      <c r="C32" s="216">
        <v>107</v>
      </c>
      <c r="D32" s="216">
        <v>12</v>
      </c>
      <c r="E32" s="217">
        <v>4569</v>
      </c>
      <c r="F32" s="218">
        <v>3146</v>
      </c>
      <c r="G32" s="218">
        <v>1423</v>
      </c>
      <c r="H32" s="218">
        <v>4549</v>
      </c>
      <c r="I32" s="219">
        <v>20</v>
      </c>
      <c r="J32" s="248">
        <v>2043073</v>
      </c>
      <c r="K32" s="218">
        <v>8137613</v>
      </c>
      <c r="L32" s="249">
        <v>12873827</v>
      </c>
      <c r="M32" s="218">
        <v>12084069</v>
      </c>
      <c r="N32" s="218">
        <v>704828</v>
      </c>
      <c r="O32" s="218" t="s">
        <v>334</v>
      </c>
      <c r="P32" s="250">
        <v>96</v>
      </c>
    </row>
    <row r="33" spans="1:16">
      <c r="A33" s="214" t="s">
        <v>3</v>
      </c>
      <c r="B33" s="215">
        <v>131</v>
      </c>
      <c r="C33" s="216">
        <v>111</v>
      </c>
      <c r="D33" s="216">
        <v>20</v>
      </c>
      <c r="E33" s="217">
        <v>4448</v>
      </c>
      <c r="F33" s="218">
        <v>3059</v>
      </c>
      <c r="G33" s="218">
        <v>1389</v>
      </c>
      <c r="H33" s="218">
        <v>4415</v>
      </c>
      <c r="I33" s="219">
        <v>33</v>
      </c>
      <c r="J33" s="248">
        <v>2124854</v>
      </c>
      <c r="K33" s="218">
        <v>10036420</v>
      </c>
      <c r="L33" s="249">
        <v>15074890</v>
      </c>
      <c r="M33" s="218">
        <v>13626373</v>
      </c>
      <c r="N33" s="218">
        <v>694926</v>
      </c>
      <c r="O33" s="218">
        <v>753195</v>
      </c>
      <c r="P33" s="250">
        <v>117.1</v>
      </c>
    </row>
    <row r="34" spans="1:16">
      <c r="A34" s="214" t="s">
        <v>2</v>
      </c>
      <c r="B34" s="215">
        <v>115</v>
      </c>
      <c r="C34" s="216">
        <v>103</v>
      </c>
      <c r="D34" s="216">
        <v>12</v>
      </c>
      <c r="E34" s="217">
        <v>4090</v>
      </c>
      <c r="F34" s="218">
        <v>2922</v>
      </c>
      <c r="G34" s="218">
        <v>1168</v>
      </c>
      <c r="H34" s="218">
        <v>4072</v>
      </c>
      <c r="I34" s="219">
        <v>18</v>
      </c>
      <c r="J34" s="248">
        <v>1799692</v>
      </c>
      <c r="K34" s="218">
        <v>7704543</v>
      </c>
      <c r="L34" s="249">
        <v>11672689</v>
      </c>
      <c r="M34" s="218">
        <v>10420182</v>
      </c>
      <c r="N34" s="218">
        <v>563263</v>
      </c>
      <c r="O34" s="218">
        <v>688805</v>
      </c>
      <c r="P34" s="250">
        <v>77.400000000000006</v>
      </c>
    </row>
    <row r="35" spans="1:16">
      <c r="A35" s="214" t="s">
        <v>1</v>
      </c>
      <c r="B35" s="215">
        <v>109</v>
      </c>
      <c r="C35" s="216">
        <v>99</v>
      </c>
      <c r="D35" s="216">
        <v>10</v>
      </c>
      <c r="E35" s="217">
        <v>4069</v>
      </c>
      <c r="F35" s="218">
        <v>2862</v>
      </c>
      <c r="G35" s="218">
        <v>1207</v>
      </c>
      <c r="H35" s="218">
        <v>4054</v>
      </c>
      <c r="I35" s="219">
        <v>15</v>
      </c>
      <c r="J35" s="248">
        <v>1778780</v>
      </c>
      <c r="K35" s="218">
        <v>6669170</v>
      </c>
      <c r="L35" s="249">
        <v>10970458</v>
      </c>
      <c r="M35" s="218">
        <v>10234191</v>
      </c>
      <c r="N35" s="218" t="s">
        <v>37</v>
      </c>
      <c r="O35" s="218">
        <v>191132</v>
      </c>
      <c r="P35" s="250">
        <v>93.9</v>
      </c>
    </row>
    <row r="36" spans="1:16">
      <c r="A36" s="214" t="s">
        <v>163</v>
      </c>
      <c r="B36" s="215">
        <v>112</v>
      </c>
      <c r="C36" s="216">
        <v>104</v>
      </c>
      <c r="D36" s="216">
        <v>8</v>
      </c>
      <c r="E36" s="217">
        <v>4061</v>
      </c>
      <c r="F36" s="218">
        <v>2919</v>
      </c>
      <c r="G36" s="218">
        <v>1142</v>
      </c>
      <c r="H36" s="218">
        <v>4051</v>
      </c>
      <c r="I36" s="219">
        <v>10</v>
      </c>
      <c r="J36" s="248">
        <v>1768460</v>
      </c>
      <c r="K36" s="218">
        <v>6166114</v>
      </c>
      <c r="L36" s="249">
        <v>9822760</v>
      </c>
      <c r="M36" s="218">
        <v>9202405</v>
      </c>
      <c r="N36" s="218">
        <v>494891</v>
      </c>
      <c r="O36" s="218" t="s">
        <v>37</v>
      </c>
      <c r="P36" s="250">
        <v>89.5</v>
      </c>
    </row>
    <row r="37" spans="1:16" ht="13.5" customHeight="1">
      <c r="A37" s="214" t="s">
        <v>165</v>
      </c>
      <c r="B37" s="220">
        <v>110</v>
      </c>
      <c r="C37" s="221">
        <v>100</v>
      </c>
      <c r="D37" s="221">
        <v>10</v>
      </c>
      <c r="E37" s="220">
        <v>3941</v>
      </c>
      <c r="F37" s="221">
        <v>2826</v>
      </c>
      <c r="G37" s="221">
        <v>1115</v>
      </c>
      <c r="H37" s="221">
        <v>3928</v>
      </c>
      <c r="I37" s="222">
        <v>13</v>
      </c>
      <c r="J37" s="248">
        <v>1690542</v>
      </c>
      <c r="K37" s="218">
        <v>6808722</v>
      </c>
      <c r="L37" s="249">
        <v>10847806</v>
      </c>
      <c r="M37" s="218">
        <v>10335546</v>
      </c>
      <c r="N37" s="218">
        <v>417798</v>
      </c>
      <c r="O37" s="218" t="s">
        <v>37</v>
      </c>
      <c r="P37" s="250">
        <v>110.4</v>
      </c>
    </row>
    <row r="38" spans="1:16" ht="12" customHeight="1">
      <c r="A38" s="214" t="s">
        <v>168</v>
      </c>
      <c r="B38" s="223">
        <v>106</v>
      </c>
      <c r="C38" s="221">
        <v>100</v>
      </c>
      <c r="D38" s="221">
        <v>6</v>
      </c>
      <c r="E38" s="220">
        <v>3722</v>
      </c>
      <c r="F38" s="221">
        <v>2574</v>
      </c>
      <c r="G38" s="221">
        <v>1148</v>
      </c>
      <c r="H38" s="221">
        <v>3713</v>
      </c>
      <c r="I38" s="222">
        <v>9</v>
      </c>
      <c r="J38" s="248">
        <v>2120230</v>
      </c>
      <c r="K38" s="218">
        <v>7641606</v>
      </c>
      <c r="L38" s="249">
        <v>12002119</v>
      </c>
      <c r="M38" s="218">
        <v>11485405</v>
      </c>
      <c r="N38" s="218">
        <v>454153</v>
      </c>
      <c r="O38" s="218">
        <v>62561</v>
      </c>
      <c r="P38" s="250">
        <v>110.6</v>
      </c>
    </row>
    <row r="39" spans="1:16" ht="13.5" customHeight="1">
      <c r="A39" s="297" t="s">
        <v>291</v>
      </c>
      <c r="B39" s="298">
        <v>105</v>
      </c>
      <c r="C39" s="299">
        <v>97</v>
      </c>
      <c r="D39" s="299">
        <v>8</v>
      </c>
      <c r="E39" s="298">
        <v>3849</v>
      </c>
      <c r="F39" s="299">
        <v>2683</v>
      </c>
      <c r="G39" s="299">
        <v>1166</v>
      </c>
      <c r="H39" s="300" t="s">
        <v>307</v>
      </c>
      <c r="I39" s="301" t="s">
        <v>307</v>
      </c>
      <c r="J39" s="248"/>
      <c r="K39" s="218"/>
      <c r="L39" s="249"/>
      <c r="M39" s="218"/>
      <c r="N39" s="218"/>
      <c r="O39" s="218"/>
      <c r="P39" s="250"/>
    </row>
    <row r="40" spans="1:16" ht="13.5" customHeight="1">
      <c r="A40" s="226" t="s">
        <v>308</v>
      </c>
      <c r="B40" s="227">
        <v>104</v>
      </c>
      <c r="C40" s="228">
        <v>96</v>
      </c>
      <c r="D40" s="229">
        <f>SUM(D41:D61)</f>
        <v>8</v>
      </c>
      <c r="E40" s="227">
        <v>4091</v>
      </c>
      <c r="F40" s="228">
        <f>SUM(F41:F61)</f>
        <v>2871</v>
      </c>
      <c r="G40" s="228">
        <f>SUM(G41:G61)</f>
        <v>1220</v>
      </c>
      <c r="H40" s="230" t="s">
        <v>309</v>
      </c>
      <c r="I40" s="231" t="s">
        <v>309</v>
      </c>
      <c r="J40" s="251">
        <v>1604168</v>
      </c>
      <c r="K40" s="227">
        <v>7825903</v>
      </c>
      <c r="L40" s="252">
        <v>12356558</v>
      </c>
      <c r="M40" s="252">
        <v>11884599</v>
      </c>
      <c r="N40" s="252">
        <v>368651</v>
      </c>
      <c r="O40" s="253">
        <v>101715</v>
      </c>
      <c r="P40" s="254">
        <v>102.9</v>
      </c>
    </row>
    <row r="41" spans="1:16">
      <c r="A41" s="232" t="s">
        <v>310</v>
      </c>
      <c r="B41" s="233">
        <f>SUM(C41:D41)</f>
        <v>14</v>
      </c>
      <c r="C41" s="234">
        <v>12</v>
      </c>
      <c r="D41" s="234">
        <v>2</v>
      </c>
      <c r="E41" s="235">
        <f>SUM(F41:G41)</f>
        <v>438</v>
      </c>
      <c r="F41" s="234">
        <v>247</v>
      </c>
      <c r="G41" s="234">
        <v>191</v>
      </c>
      <c r="H41" s="230" t="s">
        <v>309</v>
      </c>
      <c r="I41" s="231" t="s">
        <v>309</v>
      </c>
      <c r="J41" s="255">
        <v>138488</v>
      </c>
      <c r="K41" s="234">
        <v>549611</v>
      </c>
      <c r="L41" s="234">
        <v>839668</v>
      </c>
      <c r="M41" s="234">
        <v>827091</v>
      </c>
      <c r="N41" s="234">
        <v>10265</v>
      </c>
      <c r="O41" s="234">
        <v>2312</v>
      </c>
      <c r="P41" s="256"/>
    </row>
    <row r="42" spans="1:16">
      <c r="A42" s="232" t="s">
        <v>311</v>
      </c>
      <c r="B42" s="233">
        <f t="shared" ref="B42:B60" si="0">SUM(C42:D42)</f>
        <v>3</v>
      </c>
      <c r="C42" s="234">
        <v>3</v>
      </c>
      <c r="D42" s="234" t="s">
        <v>312</v>
      </c>
      <c r="E42" s="235">
        <f t="shared" ref="E42:E60" si="1">SUM(F42:G42)</f>
        <v>48</v>
      </c>
      <c r="F42" s="234">
        <v>38</v>
      </c>
      <c r="G42" s="234">
        <v>10</v>
      </c>
      <c r="H42" s="230" t="s">
        <v>309</v>
      </c>
      <c r="I42" s="231" t="s">
        <v>309</v>
      </c>
      <c r="J42" s="255">
        <v>21643</v>
      </c>
      <c r="K42" s="234">
        <v>58304</v>
      </c>
      <c r="L42" s="234">
        <v>86718</v>
      </c>
      <c r="M42" s="234">
        <v>76363</v>
      </c>
      <c r="N42" s="234">
        <v>2162</v>
      </c>
      <c r="O42" s="234">
        <v>8193</v>
      </c>
      <c r="P42" s="256"/>
    </row>
    <row r="43" spans="1:16">
      <c r="A43" s="232" t="s">
        <v>292</v>
      </c>
      <c r="B43" s="233">
        <f t="shared" si="0"/>
        <v>1</v>
      </c>
      <c r="C43" s="234"/>
      <c r="D43" s="234">
        <v>1</v>
      </c>
      <c r="E43" s="235">
        <f t="shared" si="1"/>
        <v>4</v>
      </c>
      <c r="F43" s="234">
        <v>3</v>
      </c>
      <c r="G43" s="234">
        <v>1</v>
      </c>
      <c r="H43" s="230" t="s">
        <v>313</v>
      </c>
      <c r="I43" s="231" t="s">
        <v>313</v>
      </c>
      <c r="J43" s="255" t="s">
        <v>334</v>
      </c>
      <c r="K43" s="234" t="s">
        <v>334</v>
      </c>
      <c r="L43" s="234" t="s">
        <v>334</v>
      </c>
      <c r="M43" s="234" t="s">
        <v>334</v>
      </c>
      <c r="N43" s="234" t="s">
        <v>316</v>
      </c>
      <c r="O43" s="234" t="s">
        <v>335</v>
      </c>
      <c r="P43" s="256"/>
    </row>
    <row r="44" spans="1:16">
      <c r="A44" s="232" t="s">
        <v>166</v>
      </c>
      <c r="B44" s="233">
        <f t="shared" si="0"/>
        <v>4</v>
      </c>
      <c r="C44" s="234">
        <v>3</v>
      </c>
      <c r="D44" s="234">
        <v>1</v>
      </c>
      <c r="E44" s="235">
        <f t="shared" si="1"/>
        <v>33</v>
      </c>
      <c r="F44" s="234">
        <v>28</v>
      </c>
      <c r="G44" s="234">
        <v>5</v>
      </c>
      <c r="H44" s="230" t="s">
        <v>313</v>
      </c>
      <c r="I44" s="231" t="s">
        <v>313</v>
      </c>
      <c r="J44" s="255">
        <v>13607</v>
      </c>
      <c r="K44" s="234">
        <v>201417</v>
      </c>
      <c r="L44" s="234">
        <v>243523</v>
      </c>
      <c r="M44" s="234">
        <v>242377</v>
      </c>
      <c r="N44" s="234" t="s">
        <v>316</v>
      </c>
      <c r="O44" s="234">
        <v>1146</v>
      </c>
      <c r="P44" s="256"/>
    </row>
    <row r="45" spans="1:16">
      <c r="A45" s="232" t="s">
        <v>314</v>
      </c>
      <c r="B45" s="233">
        <f t="shared" si="0"/>
        <v>4</v>
      </c>
      <c r="C45" s="234">
        <v>2</v>
      </c>
      <c r="D45" s="234">
        <v>2</v>
      </c>
      <c r="E45" s="235">
        <f>SUM(F45:G45)</f>
        <v>30</v>
      </c>
      <c r="F45" s="234">
        <v>17</v>
      </c>
      <c r="G45" s="234">
        <v>13</v>
      </c>
      <c r="H45" s="230" t="s">
        <v>313</v>
      </c>
      <c r="I45" s="231" t="s">
        <v>313</v>
      </c>
      <c r="J45" s="255">
        <v>5353</v>
      </c>
      <c r="K45" s="234">
        <v>7678</v>
      </c>
      <c r="L45" s="234">
        <v>20429</v>
      </c>
      <c r="M45" s="234">
        <v>18629</v>
      </c>
      <c r="N45" s="234">
        <v>1800</v>
      </c>
      <c r="O45" s="234" t="s">
        <v>335</v>
      </c>
      <c r="P45" s="256"/>
    </row>
    <row r="46" spans="1:16">
      <c r="A46" s="232" t="s">
        <v>315</v>
      </c>
      <c r="B46" s="233">
        <f t="shared" si="0"/>
        <v>3</v>
      </c>
      <c r="C46" s="234">
        <v>3</v>
      </c>
      <c r="D46" s="234" t="s">
        <v>316</v>
      </c>
      <c r="E46" s="235">
        <f>SUM(F46:G46)</f>
        <v>51</v>
      </c>
      <c r="F46" s="234">
        <v>22</v>
      </c>
      <c r="G46" s="234">
        <v>29</v>
      </c>
      <c r="H46" s="230" t="s">
        <v>302</v>
      </c>
      <c r="I46" s="231" t="s">
        <v>302</v>
      </c>
      <c r="J46" s="255">
        <v>10659</v>
      </c>
      <c r="K46" s="234">
        <v>26573</v>
      </c>
      <c r="L46" s="234">
        <v>53317</v>
      </c>
      <c r="M46" s="234">
        <v>51711</v>
      </c>
      <c r="N46" s="234" t="s">
        <v>223</v>
      </c>
      <c r="O46" s="234">
        <v>1606</v>
      </c>
      <c r="P46" s="256"/>
    </row>
    <row r="47" spans="1:16">
      <c r="A47" s="232" t="s">
        <v>317</v>
      </c>
      <c r="B47" s="233">
        <f t="shared" si="0"/>
        <v>2</v>
      </c>
      <c r="C47" s="234">
        <v>2</v>
      </c>
      <c r="D47" s="234" t="s">
        <v>316</v>
      </c>
      <c r="E47" s="235">
        <f t="shared" si="1"/>
        <v>12</v>
      </c>
      <c r="F47" s="234">
        <v>6</v>
      </c>
      <c r="G47" s="234">
        <v>6</v>
      </c>
      <c r="H47" s="230" t="s">
        <v>302</v>
      </c>
      <c r="I47" s="231" t="s">
        <v>302</v>
      </c>
      <c r="J47" s="255" t="s">
        <v>222</v>
      </c>
      <c r="K47" s="234" t="s">
        <v>222</v>
      </c>
      <c r="L47" s="234" t="s">
        <v>222</v>
      </c>
      <c r="M47" s="234" t="s">
        <v>222</v>
      </c>
      <c r="N47" s="234" t="s">
        <v>222</v>
      </c>
      <c r="O47" s="234" t="s">
        <v>335</v>
      </c>
      <c r="P47" s="256"/>
    </row>
    <row r="48" spans="1:16">
      <c r="A48" s="232" t="s">
        <v>318</v>
      </c>
      <c r="B48" s="233">
        <v>1</v>
      </c>
      <c r="C48" s="234">
        <v>1</v>
      </c>
      <c r="D48" s="234" t="s">
        <v>319</v>
      </c>
      <c r="E48" s="235">
        <f t="shared" si="1"/>
        <v>5</v>
      </c>
      <c r="F48" s="234">
        <v>2</v>
      </c>
      <c r="G48" s="234">
        <v>3</v>
      </c>
      <c r="H48" s="230"/>
      <c r="I48" s="231"/>
      <c r="J48" s="255" t="s">
        <v>336</v>
      </c>
      <c r="K48" s="234" t="s">
        <v>336</v>
      </c>
      <c r="L48" s="234" t="s">
        <v>336</v>
      </c>
      <c r="M48" s="234" t="s">
        <v>336</v>
      </c>
      <c r="N48" s="234" t="s">
        <v>316</v>
      </c>
      <c r="O48" s="234" t="s">
        <v>316</v>
      </c>
      <c r="P48" s="256"/>
    </row>
    <row r="49" spans="1:16">
      <c r="A49" s="232" t="s">
        <v>320</v>
      </c>
      <c r="B49" s="233">
        <f t="shared" si="0"/>
        <v>10</v>
      </c>
      <c r="C49" s="234">
        <v>10</v>
      </c>
      <c r="D49" s="234" t="s">
        <v>319</v>
      </c>
      <c r="E49" s="235">
        <f>SUM(F49:G49)</f>
        <v>638</v>
      </c>
      <c r="F49" s="234">
        <v>340</v>
      </c>
      <c r="G49" s="234">
        <v>298</v>
      </c>
      <c r="H49" s="230" t="s">
        <v>321</v>
      </c>
      <c r="I49" s="231" t="s">
        <v>321</v>
      </c>
      <c r="J49" s="255">
        <v>205181</v>
      </c>
      <c r="K49" s="234">
        <v>612076</v>
      </c>
      <c r="L49" s="234">
        <v>1329202</v>
      </c>
      <c r="M49" s="234">
        <v>1302070</v>
      </c>
      <c r="N49" s="234">
        <v>10199</v>
      </c>
      <c r="O49" s="234">
        <v>16933</v>
      </c>
      <c r="P49" s="256"/>
    </row>
    <row r="50" spans="1:16">
      <c r="A50" s="232" t="s">
        <v>322</v>
      </c>
      <c r="B50" s="233">
        <f t="shared" si="0"/>
        <v>2</v>
      </c>
      <c r="C50" s="234">
        <v>2</v>
      </c>
      <c r="D50" s="234" t="s">
        <v>319</v>
      </c>
      <c r="E50" s="235">
        <f t="shared" si="1"/>
        <v>21</v>
      </c>
      <c r="F50" s="234">
        <v>19</v>
      </c>
      <c r="G50" s="234">
        <v>2</v>
      </c>
      <c r="H50" s="230" t="s">
        <v>321</v>
      </c>
      <c r="I50" s="231" t="s">
        <v>321</v>
      </c>
      <c r="J50" s="255" t="s">
        <v>222</v>
      </c>
      <c r="K50" s="234" t="s">
        <v>222</v>
      </c>
      <c r="L50" s="234" t="s">
        <v>222</v>
      </c>
      <c r="M50" s="234" t="s">
        <v>222</v>
      </c>
      <c r="N50" s="234" t="s">
        <v>335</v>
      </c>
      <c r="O50" s="234" t="s">
        <v>223</v>
      </c>
      <c r="P50" s="256"/>
    </row>
    <row r="51" spans="1:16">
      <c r="A51" s="232" t="s">
        <v>167</v>
      </c>
      <c r="B51" s="233">
        <f t="shared" si="0"/>
        <v>3</v>
      </c>
      <c r="C51" s="234">
        <v>3</v>
      </c>
      <c r="D51" s="234" t="s">
        <v>319</v>
      </c>
      <c r="E51" s="235">
        <f t="shared" si="1"/>
        <v>24</v>
      </c>
      <c r="F51" s="234">
        <v>22</v>
      </c>
      <c r="G51" s="234">
        <v>2</v>
      </c>
      <c r="H51" s="230" t="s">
        <v>321</v>
      </c>
      <c r="I51" s="231" t="s">
        <v>321</v>
      </c>
      <c r="J51" s="255">
        <v>10192</v>
      </c>
      <c r="K51" s="234">
        <v>40280</v>
      </c>
      <c r="L51" s="234">
        <v>53088</v>
      </c>
      <c r="M51" s="234">
        <v>37296</v>
      </c>
      <c r="N51" s="234">
        <v>15672</v>
      </c>
      <c r="O51" s="234" t="s">
        <v>316</v>
      </c>
      <c r="P51" s="256"/>
    </row>
    <row r="52" spans="1:16">
      <c r="A52" s="232" t="s">
        <v>323</v>
      </c>
      <c r="B52" s="233">
        <f t="shared" si="0"/>
        <v>3</v>
      </c>
      <c r="C52" s="234">
        <v>3</v>
      </c>
      <c r="D52" s="234" t="s">
        <v>319</v>
      </c>
      <c r="E52" s="235">
        <f t="shared" si="1"/>
        <v>181</v>
      </c>
      <c r="F52" s="234">
        <v>151</v>
      </c>
      <c r="G52" s="234">
        <v>30</v>
      </c>
      <c r="H52" s="230" t="s">
        <v>321</v>
      </c>
      <c r="I52" s="231" t="s">
        <v>321</v>
      </c>
      <c r="J52" s="255">
        <v>62910</v>
      </c>
      <c r="K52" s="234">
        <v>385180</v>
      </c>
      <c r="L52" s="234">
        <v>517979</v>
      </c>
      <c r="M52" s="234">
        <v>504548</v>
      </c>
      <c r="N52" s="234" t="s">
        <v>336</v>
      </c>
      <c r="O52" s="234" t="s">
        <v>336</v>
      </c>
      <c r="P52" s="256"/>
    </row>
    <row r="53" spans="1:16">
      <c r="A53" s="232" t="s">
        <v>324</v>
      </c>
      <c r="B53" s="233">
        <v>7</v>
      </c>
      <c r="C53" s="234">
        <v>6</v>
      </c>
      <c r="D53" s="234">
        <v>1</v>
      </c>
      <c r="E53" s="235">
        <f t="shared" si="1"/>
        <v>132</v>
      </c>
      <c r="F53" s="234">
        <v>89</v>
      </c>
      <c r="G53" s="234">
        <v>43</v>
      </c>
      <c r="H53" s="230" t="s">
        <v>321</v>
      </c>
      <c r="I53" s="231" t="s">
        <v>321</v>
      </c>
      <c r="J53" s="255">
        <v>44043</v>
      </c>
      <c r="K53" s="234">
        <v>99358</v>
      </c>
      <c r="L53" s="234">
        <v>248461</v>
      </c>
      <c r="M53" s="234">
        <v>246244</v>
      </c>
      <c r="N53" s="234">
        <v>2217</v>
      </c>
      <c r="O53" s="234" t="s">
        <v>335</v>
      </c>
      <c r="P53" s="256"/>
    </row>
    <row r="54" spans="1:16">
      <c r="A54" s="232" t="s">
        <v>325</v>
      </c>
      <c r="B54" s="233">
        <v>4</v>
      </c>
      <c r="C54" s="234">
        <v>4</v>
      </c>
      <c r="D54" s="234" t="s">
        <v>319</v>
      </c>
      <c r="E54" s="235">
        <f t="shared" si="1"/>
        <v>153</v>
      </c>
      <c r="F54" s="234">
        <v>129</v>
      </c>
      <c r="G54" s="234">
        <v>24</v>
      </c>
      <c r="H54" s="230" t="s">
        <v>321</v>
      </c>
      <c r="I54" s="231" t="s">
        <v>321</v>
      </c>
      <c r="J54" s="255">
        <v>59337</v>
      </c>
      <c r="K54" s="234">
        <v>138450</v>
      </c>
      <c r="L54" s="234">
        <v>215543</v>
      </c>
      <c r="M54" s="234">
        <v>212670</v>
      </c>
      <c r="N54" s="234">
        <v>1238</v>
      </c>
      <c r="O54" s="234">
        <v>162</v>
      </c>
      <c r="P54" s="256"/>
    </row>
    <row r="55" spans="1:16">
      <c r="A55" s="232" t="s">
        <v>326</v>
      </c>
      <c r="B55" s="233">
        <v>12</v>
      </c>
      <c r="C55" s="234">
        <v>11</v>
      </c>
      <c r="D55" s="234">
        <v>1</v>
      </c>
      <c r="E55" s="235">
        <f>SUM(F55:G55)</f>
        <v>607</v>
      </c>
      <c r="F55" s="234">
        <v>497</v>
      </c>
      <c r="G55" s="234">
        <v>110</v>
      </c>
      <c r="H55" s="230" t="s">
        <v>321</v>
      </c>
      <c r="I55" s="231" t="s">
        <v>321</v>
      </c>
      <c r="J55" s="255">
        <v>320529</v>
      </c>
      <c r="K55" s="234">
        <v>1652429</v>
      </c>
      <c r="L55" s="234">
        <v>2989661</v>
      </c>
      <c r="M55" s="234">
        <v>2979308</v>
      </c>
      <c r="N55" s="234">
        <v>10291</v>
      </c>
      <c r="O55" s="234">
        <v>62</v>
      </c>
      <c r="P55" s="256"/>
    </row>
    <row r="56" spans="1:16" ht="13.5" customHeight="1">
      <c r="A56" s="232" t="s">
        <v>327</v>
      </c>
      <c r="B56" s="233">
        <f t="shared" si="0"/>
        <v>4</v>
      </c>
      <c r="C56" s="234">
        <v>4</v>
      </c>
      <c r="D56" s="234" t="s">
        <v>319</v>
      </c>
      <c r="E56" s="235">
        <f t="shared" si="1"/>
        <v>91</v>
      </c>
      <c r="F56" s="234">
        <v>61</v>
      </c>
      <c r="G56" s="234">
        <v>30</v>
      </c>
      <c r="H56" s="230" t="s">
        <v>321</v>
      </c>
      <c r="I56" s="231" t="s">
        <v>321</v>
      </c>
      <c r="J56" s="255">
        <v>31027</v>
      </c>
      <c r="K56" s="234">
        <v>44902</v>
      </c>
      <c r="L56" s="234">
        <v>102172</v>
      </c>
      <c r="M56" s="234">
        <v>96335</v>
      </c>
      <c r="N56" s="234">
        <v>3239</v>
      </c>
      <c r="O56" s="234">
        <v>2598</v>
      </c>
      <c r="P56" s="256"/>
    </row>
    <row r="57" spans="1:16">
      <c r="A57" s="232" t="s">
        <v>328</v>
      </c>
      <c r="B57" s="233">
        <f t="shared" si="0"/>
        <v>17</v>
      </c>
      <c r="C57" s="234">
        <v>17</v>
      </c>
      <c r="D57" s="234" t="s">
        <v>319</v>
      </c>
      <c r="E57" s="235">
        <f t="shared" si="1"/>
        <v>1303</v>
      </c>
      <c r="F57" s="234">
        <v>946</v>
      </c>
      <c r="G57" s="234">
        <v>357</v>
      </c>
      <c r="H57" s="230" t="s">
        <v>321</v>
      </c>
      <c r="I57" s="231" t="s">
        <v>321</v>
      </c>
      <c r="J57" s="255">
        <v>510883</v>
      </c>
      <c r="K57" s="234">
        <v>3606459</v>
      </c>
      <c r="L57" s="234">
        <v>4788185</v>
      </c>
      <c r="M57" s="234">
        <v>4535841</v>
      </c>
      <c r="N57" s="234">
        <v>247980</v>
      </c>
      <c r="O57" s="234">
        <v>4364</v>
      </c>
      <c r="P57" s="256"/>
    </row>
    <row r="58" spans="1:16">
      <c r="A58" s="232" t="s">
        <v>329</v>
      </c>
      <c r="B58" s="233">
        <f t="shared" si="0"/>
        <v>4</v>
      </c>
      <c r="C58" s="234">
        <v>4</v>
      </c>
      <c r="D58" s="234" t="s">
        <v>319</v>
      </c>
      <c r="E58" s="235">
        <f t="shared" si="1"/>
        <v>64</v>
      </c>
      <c r="F58" s="234">
        <v>25</v>
      </c>
      <c r="G58" s="234">
        <v>39</v>
      </c>
      <c r="H58" s="230" t="s">
        <v>321</v>
      </c>
      <c r="I58" s="231" t="s">
        <v>321</v>
      </c>
      <c r="J58" s="255">
        <v>15234</v>
      </c>
      <c r="K58" s="234">
        <v>17500</v>
      </c>
      <c r="L58" s="234">
        <v>51466</v>
      </c>
      <c r="M58" s="234">
        <v>1400</v>
      </c>
      <c r="N58" s="234">
        <v>28266</v>
      </c>
      <c r="O58" s="234">
        <v>9200</v>
      </c>
      <c r="P58" s="256"/>
    </row>
    <row r="59" spans="1:16" ht="18" customHeight="1">
      <c r="A59" s="232" t="s">
        <v>330</v>
      </c>
      <c r="B59" s="233">
        <v>1</v>
      </c>
      <c r="C59" s="234">
        <v>1</v>
      </c>
      <c r="D59" s="234" t="s">
        <v>319</v>
      </c>
      <c r="E59" s="235">
        <f t="shared" si="1"/>
        <v>13</v>
      </c>
      <c r="F59" s="234">
        <v>6</v>
      </c>
      <c r="G59" s="234">
        <v>7</v>
      </c>
      <c r="H59" s="230"/>
      <c r="I59" s="231"/>
      <c r="J59" s="255" t="s">
        <v>336</v>
      </c>
      <c r="K59" s="234" t="s">
        <v>336</v>
      </c>
      <c r="L59" s="234" t="s">
        <v>336</v>
      </c>
      <c r="M59" s="234" t="s">
        <v>316</v>
      </c>
      <c r="N59" s="234" t="s">
        <v>336</v>
      </c>
      <c r="O59" s="234" t="s">
        <v>316</v>
      </c>
      <c r="P59" s="256"/>
    </row>
    <row r="60" spans="1:16">
      <c r="A60" s="232" t="s">
        <v>331</v>
      </c>
      <c r="B60" s="233">
        <f t="shared" si="0"/>
        <v>4</v>
      </c>
      <c r="C60" s="234">
        <v>4</v>
      </c>
      <c r="D60" s="234" t="s">
        <v>319</v>
      </c>
      <c r="E60" s="235">
        <f t="shared" si="1"/>
        <v>204</v>
      </c>
      <c r="F60" s="234">
        <v>194</v>
      </c>
      <c r="G60" s="234">
        <v>10</v>
      </c>
      <c r="H60" s="230" t="s">
        <v>321</v>
      </c>
      <c r="I60" s="231" t="s">
        <v>321</v>
      </c>
      <c r="J60" s="255">
        <v>123552</v>
      </c>
      <c r="K60" s="234">
        <v>284943</v>
      </c>
      <c r="L60" s="234">
        <v>659743</v>
      </c>
      <c r="M60" s="234">
        <v>624207</v>
      </c>
      <c r="N60" s="234">
        <v>6149</v>
      </c>
      <c r="O60" s="234">
        <v>29387</v>
      </c>
      <c r="P60" s="256"/>
    </row>
    <row r="61" spans="1:16">
      <c r="A61" s="236" t="s">
        <v>332</v>
      </c>
      <c r="B61" s="237">
        <f>SUM(C61:D61)</f>
        <v>1</v>
      </c>
      <c r="C61" s="238">
        <v>1</v>
      </c>
      <c r="D61" s="238" t="s">
        <v>319</v>
      </c>
      <c r="E61" s="239">
        <f>SUM(F61:G61)</f>
        <v>39</v>
      </c>
      <c r="F61" s="238">
        <v>29</v>
      </c>
      <c r="G61" s="238">
        <v>10</v>
      </c>
      <c r="H61" s="230" t="s">
        <v>321</v>
      </c>
      <c r="I61" s="231" t="s">
        <v>321</v>
      </c>
      <c r="J61" s="257" t="s">
        <v>222</v>
      </c>
      <c r="K61" s="238" t="s">
        <v>222</v>
      </c>
      <c r="L61" s="238" t="s">
        <v>222</v>
      </c>
      <c r="M61" s="238" t="s">
        <v>222</v>
      </c>
      <c r="N61" s="238" t="s">
        <v>223</v>
      </c>
      <c r="O61" s="238" t="s">
        <v>334</v>
      </c>
      <c r="P61" s="258"/>
    </row>
    <row r="62" spans="1:16">
      <c r="A62" s="240" t="s">
        <v>0</v>
      </c>
      <c r="B62" s="203"/>
      <c r="C62" s="203"/>
      <c r="D62" s="203"/>
      <c r="E62" s="203"/>
      <c r="F62" s="203"/>
      <c r="G62" s="203"/>
      <c r="H62" s="241"/>
      <c r="I62" s="241"/>
      <c r="J62" s="203"/>
      <c r="K62" s="203"/>
      <c r="L62" s="259"/>
      <c r="M62" s="259"/>
      <c r="N62" s="259"/>
      <c r="O62" s="259"/>
      <c r="P62" s="259" t="s">
        <v>36</v>
      </c>
    </row>
  </sheetData>
  <mergeCells count="15">
    <mergeCell ref="O3:P3"/>
    <mergeCell ref="A3:B3"/>
    <mergeCell ref="I5:I6"/>
    <mergeCell ref="A4:A6"/>
    <mergeCell ref="B4:D4"/>
    <mergeCell ref="B5:B6"/>
    <mergeCell ref="C5:C6"/>
    <mergeCell ref="D5:D6"/>
    <mergeCell ref="H5:H6"/>
    <mergeCell ref="E4:I4"/>
    <mergeCell ref="J4:J6"/>
    <mergeCell ref="K4:K6"/>
    <mergeCell ref="L4:P4"/>
    <mergeCell ref="L5:L6"/>
    <mergeCell ref="P5:P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5"/>
  <sheetViews>
    <sheetView zoomScaleNormal="100" zoomScaleSheetLayoutView="100" workbookViewId="0"/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137" t="s">
        <v>162</v>
      </c>
    </row>
    <row r="2" spans="1:12" ht="19.5" customHeight="1">
      <c r="A2" s="355" t="s">
        <v>233</v>
      </c>
      <c r="B2" s="355"/>
      <c r="C2" s="355"/>
      <c r="D2" s="355"/>
      <c r="E2" s="355"/>
      <c r="F2" s="355"/>
    </row>
    <row r="3" spans="1:12" ht="15" customHeight="1" thickBot="1">
      <c r="A3" s="356" t="s">
        <v>53</v>
      </c>
      <c r="B3" s="356"/>
      <c r="J3" s="357"/>
      <c r="K3" s="357"/>
      <c r="L3" s="357"/>
    </row>
    <row r="4" spans="1:12" ht="14.25" thickTop="1">
      <c r="A4" s="339" t="s">
        <v>60</v>
      </c>
      <c r="B4" s="342" t="s">
        <v>224</v>
      </c>
      <c r="C4" s="343"/>
      <c r="D4" s="339"/>
      <c r="E4" s="344" t="s">
        <v>225</v>
      </c>
      <c r="F4" s="345"/>
      <c r="G4" s="345"/>
      <c r="H4" s="345"/>
      <c r="I4" s="345"/>
      <c r="J4" s="345"/>
      <c r="K4" s="345"/>
      <c r="L4" s="345"/>
    </row>
    <row r="5" spans="1:12" ht="13.5" customHeight="1">
      <c r="A5" s="340"/>
      <c r="B5" s="337" t="s">
        <v>59</v>
      </c>
      <c r="C5" s="336" t="s">
        <v>58</v>
      </c>
      <c r="D5" s="336" t="s">
        <v>57</v>
      </c>
      <c r="E5" s="346" t="s">
        <v>226</v>
      </c>
      <c r="F5" s="333" t="s">
        <v>227</v>
      </c>
      <c r="G5" s="352" t="s">
        <v>56</v>
      </c>
      <c r="H5" s="333" t="s">
        <v>228</v>
      </c>
      <c r="I5" s="336" t="s">
        <v>229</v>
      </c>
      <c r="J5" s="333" t="s">
        <v>230</v>
      </c>
      <c r="K5" s="333" t="s">
        <v>55</v>
      </c>
      <c r="L5" s="349" t="s">
        <v>231</v>
      </c>
    </row>
    <row r="6" spans="1:12">
      <c r="A6" s="340"/>
      <c r="B6" s="337"/>
      <c r="C6" s="337"/>
      <c r="D6" s="337"/>
      <c r="E6" s="347"/>
      <c r="F6" s="334"/>
      <c r="G6" s="353"/>
      <c r="H6" s="334"/>
      <c r="I6" s="337"/>
      <c r="J6" s="334"/>
      <c r="K6" s="334"/>
      <c r="L6" s="350"/>
    </row>
    <row r="7" spans="1:12">
      <c r="A7" s="341"/>
      <c r="B7" s="338"/>
      <c r="C7" s="338"/>
      <c r="D7" s="338"/>
      <c r="E7" s="348"/>
      <c r="F7" s="335"/>
      <c r="G7" s="354"/>
      <c r="H7" s="335"/>
      <c r="I7" s="338"/>
      <c r="J7" s="335"/>
      <c r="K7" s="335"/>
      <c r="L7" s="351"/>
    </row>
    <row r="8" spans="1:12" ht="3.75" customHeight="1">
      <c r="A8" s="15"/>
      <c r="B8" s="14"/>
      <c r="C8" s="13"/>
      <c r="D8" s="13"/>
      <c r="E8" s="13"/>
      <c r="F8" s="13"/>
      <c r="G8" s="13"/>
      <c r="H8" s="13"/>
      <c r="I8" s="13"/>
      <c r="J8" s="13"/>
      <c r="K8" s="13"/>
      <c r="L8" s="15"/>
    </row>
    <row r="9" spans="1:12" ht="15" customHeight="1">
      <c r="A9" s="25" t="s">
        <v>51</v>
      </c>
      <c r="B9" s="26">
        <v>1163</v>
      </c>
      <c r="C9" s="187">
        <v>325</v>
      </c>
      <c r="D9" s="187">
        <v>838</v>
      </c>
      <c r="E9" s="187">
        <v>142</v>
      </c>
      <c r="F9" s="187">
        <v>1</v>
      </c>
      <c r="G9" s="187">
        <v>108</v>
      </c>
      <c r="H9" s="187">
        <v>232</v>
      </c>
      <c r="I9" s="187">
        <v>342</v>
      </c>
      <c r="J9" s="187">
        <v>49</v>
      </c>
      <c r="K9" s="187">
        <v>101</v>
      </c>
      <c r="L9" s="180">
        <v>188</v>
      </c>
    </row>
    <row r="10" spans="1:12" ht="15" customHeight="1">
      <c r="A10" s="27" t="s">
        <v>26</v>
      </c>
      <c r="B10" s="26">
        <v>696</v>
      </c>
      <c r="C10" s="187">
        <v>270</v>
      </c>
      <c r="D10" s="187">
        <v>426</v>
      </c>
      <c r="E10" s="187">
        <v>122</v>
      </c>
      <c r="F10" s="187">
        <v>5</v>
      </c>
      <c r="G10" s="187">
        <v>83</v>
      </c>
      <c r="H10" s="187">
        <v>204</v>
      </c>
      <c r="I10" s="187" t="s">
        <v>232</v>
      </c>
      <c r="J10" s="187">
        <v>74</v>
      </c>
      <c r="K10" s="187">
        <v>74</v>
      </c>
      <c r="L10" s="28">
        <v>161</v>
      </c>
    </row>
    <row r="11" spans="1:12" ht="15" customHeight="1">
      <c r="A11" s="27" t="s">
        <v>25</v>
      </c>
      <c r="B11" s="26">
        <v>154</v>
      </c>
      <c r="C11" s="187">
        <v>38</v>
      </c>
      <c r="D11" s="187">
        <v>116</v>
      </c>
      <c r="E11" s="187" t="s">
        <v>232</v>
      </c>
      <c r="F11" s="187" t="s">
        <v>232</v>
      </c>
      <c r="G11" s="187" t="s">
        <v>232</v>
      </c>
      <c r="H11" s="187" t="s">
        <v>232</v>
      </c>
      <c r="I11" s="187">
        <v>154</v>
      </c>
      <c r="J11" s="187" t="s">
        <v>232</v>
      </c>
      <c r="K11" s="187" t="s">
        <v>232</v>
      </c>
      <c r="L11" s="28" t="s">
        <v>232</v>
      </c>
    </row>
    <row r="12" spans="1:12" ht="15" customHeight="1">
      <c r="A12" s="27" t="s">
        <v>23</v>
      </c>
      <c r="B12" s="26">
        <v>710</v>
      </c>
      <c r="C12" s="187">
        <v>291</v>
      </c>
      <c r="D12" s="187">
        <v>419</v>
      </c>
      <c r="E12" s="187">
        <v>127</v>
      </c>
      <c r="F12" s="187">
        <v>4</v>
      </c>
      <c r="G12" s="187">
        <v>80</v>
      </c>
      <c r="H12" s="187">
        <v>214</v>
      </c>
      <c r="I12" s="187" t="s">
        <v>232</v>
      </c>
      <c r="J12" s="187">
        <v>73</v>
      </c>
      <c r="K12" s="187">
        <v>73</v>
      </c>
      <c r="L12" s="28">
        <v>165</v>
      </c>
    </row>
    <row r="13" spans="1:12" ht="15" customHeight="1">
      <c r="A13" s="27" t="s">
        <v>22</v>
      </c>
      <c r="B13" s="26">
        <v>157</v>
      </c>
      <c r="C13" s="187" t="s">
        <v>232</v>
      </c>
      <c r="D13" s="187" t="s">
        <v>232</v>
      </c>
      <c r="E13" s="187" t="s">
        <v>232</v>
      </c>
      <c r="F13" s="187" t="s">
        <v>232</v>
      </c>
      <c r="G13" s="187" t="s">
        <v>232</v>
      </c>
      <c r="H13" s="187" t="s">
        <v>232</v>
      </c>
      <c r="I13" s="187">
        <v>157</v>
      </c>
      <c r="J13" s="187" t="s">
        <v>232</v>
      </c>
      <c r="K13" s="187" t="s">
        <v>232</v>
      </c>
      <c r="L13" s="28" t="s">
        <v>232</v>
      </c>
    </row>
    <row r="14" spans="1:12" ht="15" customHeight="1">
      <c r="A14" s="27" t="s">
        <v>20</v>
      </c>
      <c r="B14" s="26">
        <v>741</v>
      </c>
      <c r="C14" s="187">
        <v>340</v>
      </c>
      <c r="D14" s="187">
        <v>401</v>
      </c>
      <c r="E14" s="187">
        <v>141</v>
      </c>
      <c r="F14" s="187">
        <v>3</v>
      </c>
      <c r="G14" s="187">
        <v>83</v>
      </c>
      <c r="H14" s="187">
        <v>210</v>
      </c>
      <c r="I14" s="187" t="s">
        <v>232</v>
      </c>
      <c r="J14" s="187">
        <v>69</v>
      </c>
      <c r="K14" s="187">
        <v>69</v>
      </c>
      <c r="L14" s="28">
        <v>182</v>
      </c>
    </row>
    <row r="15" spans="1:12" ht="15" customHeight="1">
      <c r="A15" s="27" t="s">
        <v>19</v>
      </c>
      <c r="B15" s="26">
        <v>176</v>
      </c>
      <c r="C15" s="187" t="s">
        <v>232</v>
      </c>
      <c r="D15" s="187" t="s">
        <v>232</v>
      </c>
      <c r="E15" s="187" t="s">
        <v>232</v>
      </c>
      <c r="F15" s="187" t="s">
        <v>232</v>
      </c>
      <c r="G15" s="187" t="s">
        <v>232</v>
      </c>
      <c r="H15" s="187" t="s">
        <v>232</v>
      </c>
      <c r="I15" s="187">
        <v>176</v>
      </c>
      <c r="J15" s="187" t="s">
        <v>232</v>
      </c>
      <c r="K15" s="187" t="s">
        <v>232</v>
      </c>
      <c r="L15" s="28" t="s">
        <v>232</v>
      </c>
    </row>
    <row r="16" spans="1:12" ht="15" customHeight="1">
      <c r="A16" s="27" t="s">
        <v>17</v>
      </c>
      <c r="B16" s="26">
        <v>663</v>
      </c>
      <c r="C16" s="187">
        <v>334</v>
      </c>
      <c r="D16" s="187">
        <v>329</v>
      </c>
      <c r="E16" s="187">
        <v>128</v>
      </c>
      <c r="F16" s="187">
        <v>3</v>
      </c>
      <c r="G16" s="187">
        <v>68</v>
      </c>
      <c r="H16" s="187">
        <v>178</v>
      </c>
      <c r="I16" s="187" t="s">
        <v>232</v>
      </c>
      <c r="J16" s="187">
        <v>59</v>
      </c>
      <c r="K16" s="187">
        <v>59</v>
      </c>
      <c r="L16" s="28">
        <v>178</v>
      </c>
    </row>
    <row r="17" spans="1:12" ht="15" customHeight="1">
      <c r="A17" s="27" t="s">
        <v>14</v>
      </c>
      <c r="B17" s="26">
        <v>602</v>
      </c>
      <c r="C17" s="187">
        <v>313</v>
      </c>
      <c r="D17" s="187">
        <v>289</v>
      </c>
      <c r="E17" s="187">
        <v>97</v>
      </c>
      <c r="F17" s="187">
        <v>2</v>
      </c>
      <c r="G17" s="187">
        <v>67</v>
      </c>
      <c r="H17" s="187">
        <v>171</v>
      </c>
      <c r="I17" s="187" t="s">
        <v>232</v>
      </c>
      <c r="J17" s="187">
        <v>50</v>
      </c>
      <c r="K17" s="187">
        <v>50</v>
      </c>
      <c r="L17" s="28">
        <v>166</v>
      </c>
    </row>
    <row r="18" spans="1:12" ht="15" customHeight="1">
      <c r="A18" s="27" t="s">
        <v>12</v>
      </c>
      <c r="B18" s="26">
        <v>663</v>
      </c>
      <c r="C18" s="187" t="s">
        <v>232</v>
      </c>
      <c r="D18" s="187" t="s">
        <v>232</v>
      </c>
      <c r="E18" s="187">
        <v>145</v>
      </c>
      <c r="F18" s="187">
        <v>3</v>
      </c>
      <c r="G18" s="187">
        <v>69</v>
      </c>
      <c r="H18" s="187">
        <v>164</v>
      </c>
      <c r="I18" s="187" t="s">
        <v>232</v>
      </c>
      <c r="J18" s="187">
        <v>61</v>
      </c>
      <c r="K18" s="187">
        <v>61</v>
      </c>
      <c r="L18" s="28">
        <v>184</v>
      </c>
    </row>
    <row r="19" spans="1:12" ht="15" customHeight="1">
      <c r="A19" s="27" t="s">
        <v>9</v>
      </c>
      <c r="B19" s="26">
        <v>556</v>
      </c>
      <c r="C19" s="187">
        <v>301</v>
      </c>
      <c r="D19" s="187">
        <v>255</v>
      </c>
      <c r="E19" s="187">
        <v>120</v>
      </c>
      <c r="F19" s="187">
        <v>1</v>
      </c>
      <c r="G19" s="187">
        <v>57</v>
      </c>
      <c r="H19" s="187">
        <v>143</v>
      </c>
      <c r="I19" s="187" t="s">
        <v>232</v>
      </c>
      <c r="J19" s="187">
        <v>50</v>
      </c>
      <c r="K19" s="187">
        <v>50</v>
      </c>
      <c r="L19" s="28">
        <v>150</v>
      </c>
    </row>
    <row r="20" spans="1:12" ht="15" customHeight="1">
      <c r="A20" s="27" t="s">
        <v>7</v>
      </c>
      <c r="B20" s="26">
        <v>549</v>
      </c>
      <c r="C20" s="187" t="s">
        <v>232</v>
      </c>
      <c r="D20" s="187" t="s">
        <v>232</v>
      </c>
      <c r="E20" s="187">
        <v>107</v>
      </c>
      <c r="F20" s="187">
        <v>1</v>
      </c>
      <c r="G20" s="187">
        <v>53</v>
      </c>
      <c r="H20" s="187">
        <v>143</v>
      </c>
      <c r="I20" s="187" t="s">
        <v>232</v>
      </c>
      <c r="J20" s="187">
        <v>49</v>
      </c>
      <c r="K20" s="187">
        <v>49</v>
      </c>
      <c r="L20" s="28">
        <v>161</v>
      </c>
    </row>
    <row r="21" spans="1:12" ht="15" customHeight="1">
      <c r="A21" s="29" t="s">
        <v>49</v>
      </c>
      <c r="B21" s="30">
        <v>493</v>
      </c>
      <c r="C21" s="187">
        <v>278</v>
      </c>
      <c r="D21" s="187">
        <v>215</v>
      </c>
      <c r="E21" s="187">
        <v>109</v>
      </c>
      <c r="F21" s="187">
        <v>2</v>
      </c>
      <c r="G21" s="187">
        <v>43</v>
      </c>
      <c r="H21" s="187">
        <v>118</v>
      </c>
      <c r="I21" s="187" t="s">
        <v>232</v>
      </c>
      <c r="J21" s="187">
        <v>33</v>
      </c>
      <c r="K21" s="187">
        <v>34</v>
      </c>
      <c r="L21" s="28">
        <v>154</v>
      </c>
    </row>
    <row r="22" spans="1:12" ht="15" customHeight="1">
      <c r="A22" s="29" t="s">
        <v>168</v>
      </c>
      <c r="B22" s="30">
        <v>374</v>
      </c>
      <c r="C22" s="187" t="s">
        <v>232</v>
      </c>
      <c r="D22" s="187" t="s">
        <v>232</v>
      </c>
      <c r="E22" s="187">
        <v>86</v>
      </c>
      <c r="F22" s="187">
        <v>1</v>
      </c>
      <c r="G22" s="187">
        <v>29</v>
      </c>
      <c r="H22" s="187">
        <v>89</v>
      </c>
      <c r="I22" s="187" t="s">
        <v>232</v>
      </c>
      <c r="J22" s="187">
        <v>29</v>
      </c>
      <c r="K22" s="187">
        <v>10</v>
      </c>
      <c r="L22" s="28">
        <v>130</v>
      </c>
    </row>
    <row r="23" spans="1:12" ht="3.75" customHeight="1">
      <c r="A23" s="31"/>
      <c r="B23" s="20"/>
      <c r="C23" s="32"/>
      <c r="D23" s="32"/>
      <c r="E23" s="32"/>
      <c r="F23" s="32"/>
      <c r="G23" s="32"/>
      <c r="H23" s="32"/>
      <c r="I23" s="32"/>
      <c r="J23" s="32"/>
      <c r="K23" s="32"/>
      <c r="L23" s="20"/>
    </row>
    <row r="24" spans="1:12" ht="43.5" customHeight="1">
      <c r="A24" s="330" t="s">
        <v>48</v>
      </c>
      <c r="B24" s="330"/>
      <c r="E24" s="331" t="s">
        <v>54</v>
      </c>
      <c r="F24" s="331"/>
      <c r="G24" s="331"/>
      <c r="H24" s="331"/>
      <c r="I24" s="331"/>
      <c r="J24" s="331"/>
      <c r="K24" s="331"/>
      <c r="L24" s="331"/>
    </row>
    <row r="25" spans="1:12">
      <c r="E25" s="332"/>
      <c r="F25" s="332"/>
      <c r="G25" s="332"/>
      <c r="H25" s="332"/>
      <c r="I25" s="332"/>
      <c r="J25" s="332"/>
      <c r="K25" s="332"/>
      <c r="L25" s="332"/>
    </row>
  </sheetData>
  <mergeCells count="19">
    <mergeCell ref="A2:F2"/>
    <mergeCell ref="A3:B3"/>
    <mergeCell ref="J3:L3"/>
    <mergeCell ref="A24:B24"/>
    <mergeCell ref="E24:L25"/>
    <mergeCell ref="H5:H7"/>
    <mergeCell ref="I5:I7"/>
    <mergeCell ref="J5:J7"/>
    <mergeCell ref="A4:A7"/>
    <mergeCell ref="B4:D4"/>
    <mergeCell ref="E4:L4"/>
    <mergeCell ref="B5:B7"/>
    <mergeCell ref="C5:C7"/>
    <mergeCell ref="D5:D7"/>
    <mergeCell ref="E5:E7"/>
    <mergeCell ref="K5:K7"/>
    <mergeCell ref="L5:L7"/>
    <mergeCell ref="F5:F7"/>
    <mergeCell ref="G5:G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/>
  </sheetViews>
  <sheetFormatPr defaultRowHeight="13.5"/>
  <cols>
    <col min="1" max="1" width="9.125" customWidth="1"/>
    <col min="2" max="11" width="8" customWidth="1"/>
  </cols>
  <sheetData>
    <row r="1" spans="1:11" ht="18" customHeight="1">
      <c r="A1" s="138" t="s">
        <v>162</v>
      </c>
    </row>
    <row r="2" spans="1:11" s="10" customFormat="1" ht="19.5" customHeight="1">
      <c r="A2" s="9" t="s">
        <v>239</v>
      </c>
      <c r="B2" s="9"/>
      <c r="C2" s="9"/>
    </row>
    <row r="3" spans="1:11" s="10" customFormat="1" ht="15" customHeight="1" thickBot="1">
      <c r="A3" s="356" t="s">
        <v>53</v>
      </c>
      <c r="B3" s="356"/>
      <c r="C3" s="35"/>
      <c r="D3" s="35"/>
      <c r="E3" s="35"/>
      <c r="F3" s="35"/>
      <c r="I3" s="357"/>
      <c r="J3" s="357"/>
      <c r="K3" s="357"/>
    </row>
    <row r="4" spans="1:11" s="10" customFormat="1" ht="37.5" customHeight="1" thickTop="1">
      <c r="A4" s="185" t="s">
        <v>52</v>
      </c>
      <c r="B4" s="367" t="s">
        <v>234</v>
      </c>
      <c r="C4" s="368"/>
      <c r="D4" s="367" t="s">
        <v>235</v>
      </c>
      <c r="E4" s="368"/>
      <c r="F4" s="367" t="s">
        <v>236</v>
      </c>
      <c r="G4" s="368"/>
      <c r="H4" s="367" t="s">
        <v>237</v>
      </c>
      <c r="I4" s="368"/>
      <c r="J4" s="367" t="s">
        <v>238</v>
      </c>
      <c r="K4" s="369"/>
    </row>
    <row r="5" spans="1:11" s="10" customFormat="1" ht="22.5" customHeight="1">
      <c r="A5" s="29" t="s">
        <v>51</v>
      </c>
      <c r="B5" s="364">
        <v>4278</v>
      </c>
      <c r="C5" s="365"/>
      <c r="D5" s="364">
        <v>7989546</v>
      </c>
      <c r="E5" s="365"/>
      <c r="F5" s="364">
        <v>747735</v>
      </c>
      <c r="G5" s="365"/>
      <c r="H5" s="364">
        <v>212975</v>
      </c>
      <c r="I5" s="365"/>
      <c r="J5" s="364">
        <v>42478</v>
      </c>
      <c r="K5" s="366"/>
    </row>
    <row r="6" spans="1:11" s="10" customFormat="1" ht="22.5" customHeight="1">
      <c r="A6" s="29" t="s">
        <v>25</v>
      </c>
      <c r="B6" s="358">
        <v>525</v>
      </c>
      <c r="C6" s="359"/>
      <c r="D6" s="358">
        <v>291369</v>
      </c>
      <c r="E6" s="359"/>
      <c r="F6" s="358" t="s">
        <v>232</v>
      </c>
      <c r="G6" s="359"/>
      <c r="H6" s="358" t="s">
        <v>232</v>
      </c>
      <c r="I6" s="359"/>
      <c r="J6" s="358" t="s">
        <v>232</v>
      </c>
      <c r="K6" s="363"/>
    </row>
    <row r="7" spans="1:11" s="10" customFormat="1" ht="22.5" customHeight="1">
      <c r="A7" s="29" t="s">
        <v>23</v>
      </c>
      <c r="B7" s="358">
        <v>3707</v>
      </c>
      <c r="C7" s="359"/>
      <c r="D7" s="358">
        <v>21582394</v>
      </c>
      <c r="E7" s="359"/>
      <c r="F7" s="358">
        <v>853161</v>
      </c>
      <c r="G7" s="359"/>
      <c r="H7" s="358">
        <v>310111</v>
      </c>
      <c r="I7" s="359"/>
      <c r="J7" s="358">
        <v>41851</v>
      </c>
      <c r="K7" s="363"/>
    </row>
    <row r="8" spans="1:11" s="10" customFormat="1" ht="22.5" customHeight="1">
      <c r="A8" s="29" t="s">
        <v>22</v>
      </c>
      <c r="B8" s="358">
        <v>612</v>
      </c>
      <c r="C8" s="359"/>
      <c r="D8" s="358">
        <v>342954</v>
      </c>
      <c r="E8" s="359"/>
      <c r="F8" s="358" t="s">
        <v>232</v>
      </c>
      <c r="G8" s="359"/>
      <c r="H8" s="358" t="s">
        <v>232</v>
      </c>
      <c r="I8" s="359"/>
      <c r="J8" s="358" t="s">
        <v>232</v>
      </c>
      <c r="K8" s="363"/>
    </row>
    <row r="9" spans="1:11" s="10" customFormat="1" ht="22.5" customHeight="1">
      <c r="A9" s="29" t="s">
        <v>20</v>
      </c>
      <c r="B9" s="358">
        <v>3861</v>
      </c>
      <c r="C9" s="359"/>
      <c r="D9" s="358">
        <v>23939882</v>
      </c>
      <c r="E9" s="359"/>
      <c r="F9" s="358">
        <v>949378</v>
      </c>
      <c r="G9" s="359"/>
      <c r="H9" s="358">
        <v>432472</v>
      </c>
      <c r="I9" s="359"/>
      <c r="J9" s="358">
        <v>44645</v>
      </c>
      <c r="K9" s="363"/>
    </row>
    <row r="10" spans="1:11" s="10" customFormat="1" ht="22.5" customHeight="1">
      <c r="A10" s="29" t="s">
        <v>19</v>
      </c>
      <c r="B10" s="358">
        <v>715</v>
      </c>
      <c r="C10" s="359"/>
      <c r="D10" s="358">
        <v>409691</v>
      </c>
      <c r="E10" s="359"/>
      <c r="F10" s="358" t="s">
        <v>232</v>
      </c>
      <c r="G10" s="359"/>
      <c r="H10" s="358" t="s">
        <v>232</v>
      </c>
      <c r="I10" s="359"/>
      <c r="J10" s="358" t="s">
        <v>232</v>
      </c>
      <c r="K10" s="363"/>
    </row>
    <row r="11" spans="1:11" s="10" customFormat="1" ht="22.5" customHeight="1">
      <c r="A11" s="29" t="s">
        <v>17</v>
      </c>
      <c r="B11" s="358">
        <v>4179</v>
      </c>
      <c r="C11" s="359"/>
      <c r="D11" s="358">
        <v>23869613</v>
      </c>
      <c r="E11" s="359"/>
      <c r="F11" s="358">
        <v>1007453</v>
      </c>
      <c r="G11" s="359"/>
      <c r="H11" s="358">
        <v>502987</v>
      </c>
      <c r="I11" s="359"/>
      <c r="J11" s="358">
        <v>53537</v>
      </c>
      <c r="K11" s="363"/>
    </row>
    <row r="12" spans="1:11" s="10" customFormat="1" ht="22.5" customHeight="1">
      <c r="A12" s="29" t="s">
        <v>14</v>
      </c>
      <c r="B12" s="358">
        <v>3550</v>
      </c>
      <c r="C12" s="359"/>
      <c r="D12" s="358">
        <v>19668066</v>
      </c>
      <c r="E12" s="359"/>
      <c r="F12" s="358">
        <v>980362</v>
      </c>
      <c r="G12" s="359"/>
      <c r="H12" s="358">
        <v>528484</v>
      </c>
      <c r="I12" s="359"/>
      <c r="J12" s="358">
        <v>56421</v>
      </c>
      <c r="K12" s="363"/>
    </row>
    <row r="13" spans="1:11" s="10" customFormat="1" ht="22.5" customHeight="1">
      <c r="A13" s="29" t="s">
        <v>12</v>
      </c>
      <c r="B13" s="358">
        <v>4301</v>
      </c>
      <c r="C13" s="359"/>
      <c r="D13" s="358">
        <v>21233222</v>
      </c>
      <c r="E13" s="359"/>
      <c r="F13" s="358" t="s">
        <v>232</v>
      </c>
      <c r="G13" s="359"/>
      <c r="H13" s="358" t="s">
        <v>232</v>
      </c>
      <c r="I13" s="359"/>
      <c r="J13" s="358">
        <v>61675</v>
      </c>
      <c r="K13" s="363"/>
    </row>
    <row r="14" spans="1:11" s="10" customFormat="1" ht="22.5" customHeight="1">
      <c r="A14" s="29" t="s">
        <v>9</v>
      </c>
      <c r="B14" s="358">
        <v>3556</v>
      </c>
      <c r="C14" s="359"/>
      <c r="D14" s="358">
        <v>17166085</v>
      </c>
      <c r="E14" s="359"/>
      <c r="F14" s="358">
        <v>929776</v>
      </c>
      <c r="G14" s="359"/>
      <c r="H14" s="358">
        <v>398131</v>
      </c>
      <c r="I14" s="359"/>
      <c r="J14" s="358">
        <v>55519</v>
      </c>
      <c r="K14" s="363"/>
    </row>
    <row r="15" spans="1:11" s="10" customFormat="1" ht="22.5" customHeight="1">
      <c r="A15" s="29" t="s">
        <v>7</v>
      </c>
      <c r="B15" s="358">
        <v>3492</v>
      </c>
      <c r="C15" s="359"/>
      <c r="D15" s="358">
        <v>7777784</v>
      </c>
      <c r="E15" s="359"/>
      <c r="F15" s="358" t="s">
        <v>232</v>
      </c>
      <c r="G15" s="359"/>
      <c r="H15" s="358" t="s">
        <v>232</v>
      </c>
      <c r="I15" s="359"/>
      <c r="J15" s="358">
        <v>64083</v>
      </c>
      <c r="K15" s="363"/>
    </row>
    <row r="16" spans="1:11" s="10" customFormat="1" ht="22.5" customHeight="1">
      <c r="A16" s="25" t="s">
        <v>49</v>
      </c>
      <c r="B16" s="358">
        <v>3329</v>
      </c>
      <c r="C16" s="359"/>
      <c r="D16" s="358">
        <v>10094507</v>
      </c>
      <c r="E16" s="359"/>
      <c r="F16" s="358">
        <v>562115</v>
      </c>
      <c r="G16" s="359"/>
      <c r="H16" s="358">
        <v>205339</v>
      </c>
      <c r="I16" s="359"/>
      <c r="J16" s="358">
        <v>61696</v>
      </c>
      <c r="K16" s="363"/>
    </row>
    <row r="17" spans="1:11" s="10" customFormat="1" ht="22.5" customHeight="1">
      <c r="A17" s="153" t="s">
        <v>168</v>
      </c>
      <c r="B17" s="360">
        <v>3236</v>
      </c>
      <c r="C17" s="361"/>
      <c r="D17" s="360">
        <v>7390700</v>
      </c>
      <c r="E17" s="361"/>
      <c r="F17" s="360" t="s">
        <v>169</v>
      </c>
      <c r="G17" s="361"/>
      <c r="H17" s="360" t="s">
        <v>169</v>
      </c>
      <c r="I17" s="361"/>
      <c r="J17" s="360">
        <v>51499</v>
      </c>
      <c r="K17" s="362"/>
    </row>
    <row r="18" spans="1:11" s="10" customFormat="1" ht="18" customHeight="1">
      <c r="A18" s="330" t="s">
        <v>48</v>
      </c>
      <c r="B18" s="330"/>
      <c r="D18" s="331" t="s">
        <v>47</v>
      </c>
      <c r="E18" s="331"/>
      <c r="F18" s="331"/>
      <c r="G18" s="331"/>
      <c r="H18" s="331"/>
      <c r="I18" s="331"/>
      <c r="J18" s="331"/>
      <c r="K18" s="331"/>
    </row>
    <row r="19" spans="1:11" ht="52.5" customHeight="1">
      <c r="A19" s="10"/>
      <c r="B19" s="10"/>
      <c r="C19" s="10"/>
      <c r="D19" s="332"/>
      <c r="E19" s="332"/>
      <c r="F19" s="332"/>
      <c r="G19" s="332"/>
      <c r="H19" s="332"/>
      <c r="I19" s="332"/>
      <c r="J19" s="332"/>
      <c r="K19" s="332"/>
    </row>
  </sheetData>
  <mergeCells count="74"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J16:K16"/>
    <mergeCell ref="A18:B18"/>
    <mergeCell ref="D18:K19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3:B3"/>
    <mergeCell ref="I3:K3"/>
    <mergeCell ref="B16:C16"/>
    <mergeCell ref="B17:C17"/>
    <mergeCell ref="D17:E17"/>
    <mergeCell ref="F17:G17"/>
    <mergeCell ref="H17:I17"/>
    <mergeCell ref="J17:K17"/>
    <mergeCell ref="B15:C15"/>
    <mergeCell ref="D15:E15"/>
    <mergeCell ref="F15:G15"/>
    <mergeCell ref="H15:I15"/>
    <mergeCell ref="J15:K15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/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137" t="s">
        <v>162</v>
      </c>
    </row>
    <row r="2" spans="1:4" ht="19.5" customHeight="1">
      <c r="A2" s="176" t="s">
        <v>240</v>
      </c>
      <c r="B2" s="176"/>
      <c r="C2" s="176"/>
      <c r="D2" s="176"/>
    </row>
    <row r="3" spans="1:4" ht="15" customHeight="1" thickBot="1">
      <c r="A3" s="370" t="s">
        <v>53</v>
      </c>
      <c r="B3" s="370"/>
      <c r="C3" s="35"/>
      <c r="D3" s="169"/>
    </row>
    <row r="4" spans="1:4" ht="45" customHeight="1" thickTop="1">
      <c r="A4" s="185" t="s">
        <v>73</v>
      </c>
      <c r="B4" s="181" t="s">
        <v>241</v>
      </c>
      <c r="C4" s="37" t="s">
        <v>242</v>
      </c>
      <c r="D4" s="181" t="s">
        <v>243</v>
      </c>
    </row>
    <row r="5" spans="1:4" ht="3.75" customHeight="1">
      <c r="A5" s="59"/>
      <c r="B5" s="174"/>
      <c r="C5" s="143"/>
      <c r="D5" s="174"/>
    </row>
    <row r="6" spans="1:4">
      <c r="A6" s="29" t="s">
        <v>51</v>
      </c>
      <c r="B6" s="60">
        <v>4.5</v>
      </c>
      <c r="C6" s="187">
        <v>9365</v>
      </c>
      <c r="D6" s="180">
        <v>2076</v>
      </c>
    </row>
    <row r="7" spans="1:4">
      <c r="A7" s="29" t="s">
        <v>72</v>
      </c>
      <c r="B7" s="60">
        <v>5.2</v>
      </c>
      <c r="C7" s="187">
        <v>12877</v>
      </c>
      <c r="D7" s="28">
        <v>2455</v>
      </c>
    </row>
    <row r="8" spans="1:4">
      <c r="A8" s="29" t="s">
        <v>27</v>
      </c>
      <c r="B8" s="60">
        <v>5.2</v>
      </c>
      <c r="C8" s="187">
        <v>30398</v>
      </c>
      <c r="D8" s="28">
        <v>5822</v>
      </c>
    </row>
    <row r="9" spans="1:4">
      <c r="A9" s="29" t="s">
        <v>71</v>
      </c>
      <c r="B9" s="60">
        <v>5.2</v>
      </c>
      <c r="C9" s="187">
        <v>32308</v>
      </c>
      <c r="D9" s="28">
        <v>6200</v>
      </c>
    </row>
    <row r="10" spans="1:4">
      <c r="A10" s="29" t="s">
        <v>17</v>
      </c>
      <c r="B10" s="60">
        <v>6.3</v>
      </c>
      <c r="C10" s="187">
        <v>36002</v>
      </c>
      <c r="D10" s="28">
        <v>5712</v>
      </c>
    </row>
    <row r="11" spans="1:4">
      <c r="A11" s="29" t="s">
        <v>14</v>
      </c>
      <c r="B11" s="60">
        <v>5.9</v>
      </c>
      <c r="C11" s="187">
        <v>32671</v>
      </c>
      <c r="D11" s="28">
        <v>5540</v>
      </c>
    </row>
    <row r="12" spans="1:4">
      <c r="A12" s="29" t="s">
        <v>12</v>
      </c>
      <c r="B12" s="60">
        <v>6.5</v>
      </c>
      <c r="C12" s="187">
        <v>32025</v>
      </c>
      <c r="D12" s="28">
        <v>4936</v>
      </c>
    </row>
    <row r="13" spans="1:4">
      <c r="A13" s="29" t="s">
        <v>9</v>
      </c>
      <c r="B13" s="60">
        <v>6.4</v>
      </c>
      <c r="C13" s="187">
        <v>30874</v>
      </c>
      <c r="D13" s="28">
        <v>4827</v>
      </c>
    </row>
    <row r="14" spans="1:4" ht="14.25" customHeight="1">
      <c r="A14" s="29" t="s">
        <v>7</v>
      </c>
      <c r="B14" s="60">
        <v>6.4</v>
      </c>
      <c r="C14" s="187">
        <v>14167</v>
      </c>
      <c r="D14" s="180">
        <v>2227</v>
      </c>
    </row>
    <row r="15" spans="1:4" ht="14.25" customHeight="1">
      <c r="A15" s="25" t="s">
        <v>49</v>
      </c>
      <c r="B15" s="60">
        <v>6.8</v>
      </c>
      <c r="C15" s="187">
        <v>20476</v>
      </c>
      <c r="D15" s="180">
        <v>3711</v>
      </c>
    </row>
    <row r="16" spans="1:4" ht="14.25" customHeight="1">
      <c r="A16" s="25" t="s">
        <v>168</v>
      </c>
      <c r="B16" s="60">
        <v>8.6999999999999993</v>
      </c>
      <c r="C16" s="187">
        <v>19761</v>
      </c>
      <c r="D16" s="180">
        <v>2284</v>
      </c>
    </row>
    <row r="17" spans="1:4" ht="3.75" customHeight="1">
      <c r="A17" s="61"/>
      <c r="B17" s="62"/>
      <c r="C17" s="63"/>
      <c r="D17" s="64"/>
    </row>
    <row r="18" spans="1:4" ht="18" customHeight="1">
      <c r="A18" s="330" t="s">
        <v>48</v>
      </c>
      <c r="B18" s="330"/>
    </row>
  </sheetData>
  <mergeCells count="2">
    <mergeCell ref="A3:B3"/>
    <mergeCell ref="A18:B1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workbookViewId="0"/>
  </sheetViews>
  <sheetFormatPr defaultRowHeight="13.5"/>
  <cols>
    <col min="1" max="6" width="12.75" style="57" customWidth="1"/>
    <col min="7" max="16384" width="9" style="57"/>
  </cols>
  <sheetData>
    <row r="1" spans="1:10" ht="18" customHeight="1">
      <c r="A1" s="137" t="s">
        <v>162</v>
      </c>
    </row>
    <row r="2" spans="1:10" s="10" customFormat="1" ht="19.5" customHeight="1">
      <c r="A2" s="355" t="s">
        <v>244</v>
      </c>
      <c r="B2" s="355"/>
      <c r="C2" s="355"/>
      <c r="D2" s="355"/>
      <c r="E2" s="355"/>
    </row>
    <row r="3" spans="1:10" s="10" customFormat="1" ht="15" customHeight="1" thickBot="1">
      <c r="A3" s="370" t="s">
        <v>53</v>
      </c>
      <c r="B3" s="370"/>
      <c r="C3" s="35"/>
      <c r="D3" s="35"/>
      <c r="E3" s="35"/>
      <c r="F3" s="169" t="s">
        <v>245</v>
      </c>
    </row>
    <row r="4" spans="1:10" s="10" customFormat="1" ht="44.25" customHeight="1" thickTop="1">
      <c r="A4" s="185" t="s">
        <v>246</v>
      </c>
      <c r="B4" s="36" t="s">
        <v>70</v>
      </c>
      <c r="C4" s="173" t="s">
        <v>247</v>
      </c>
      <c r="D4" s="37" t="s">
        <v>248</v>
      </c>
      <c r="E4" s="173" t="s">
        <v>247</v>
      </c>
      <c r="F4" s="38" t="s">
        <v>249</v>
      </c>
    </row>
    <row r="5" spans="1:10" s="10" customFormat="1" ht="21" customHeight="1">
      <c r="A5" s="183" t="s">
        <v>67</v>
      </c>
      <c r="B5" s="39">
        <v>493</v>
      </c>
      <c r="C5" s="40">
        <v>100</v>
      </c>
      <c r="D5" s="41">
        <v>10094507</v>
      </c>
      <c r="E5" s="40">
        <v>100</v>
      </c>
      <c r="F5" s="42">
        <v>20476</v>
      </c>
      <c r="J5" s="43"/>
    </row>
    <row r="6" spans="1:10" s="10" customFormat="1" ht="19.5" customHeight="1">
      <c r="A6" s="44" t="s">
        <v>66</v>
      </c>
      <c r="B6" s="45">
        <v>203</v>
      </c>
      <c r="C6" s="45">
        <v>41.2</v>
      </c>
      <c r="D6" s="46">
        <v>369001</v>
      </c>
      <c r="E6" s="47">
        <v>3.7</v>
      </c>
      <c r="F6" s="48">
        <v>1818</v>
      </c>
    </row>
    <row r="7" spans="1:10" s="10" customFormat="1" ht="19.5" customHeight="1">
      <c r="A7" s="44" t="s">
        <v>65</v>
      </c>
      <c r="B7" s="49">
        <v>121</v>
      </c>
      <c r="C7" s="49">
        <v>24.5</v>
      </c>
      <c r="D7" s="46">
        <v>811124</v>
      </c>
      <c r="E7" s="50">
        <v>8</v>
      </c>
      <c r="F7" s="48">
        <v>6704</v>
      </c>
      <c r="G7" s="51"/>
    </row>
    <row r="8" spans="1:10" s="10" customFormat="1" ht="19.5" customHeight="1">
      <c r="A8" s="44" t="s">
        <v>64</v>
      </c>
      <c r="B8" s="49">
        <v>89</v>
      </c>
      <c r="C8" s="49">
        <v>18.100000000000001</v>
      </c>
      <c r="D8" s="46">
        <v>3499845</v>
      </c>
      <c r="E8" s="50">
        <v>34.700000000000003</v>
      </c>
      <c r="F8" s="48">
        <v>39324</v>
      </c>
      <c r="G8" s="51"/>
    </row>
    <row r="9" spans="1:10" s="10" customFormat="1" ht="19.5" customHeight="1">
      <c r="A9" s="44" t="s">
        <v>63</v>
      </c>
      <c r="B9" s="49">
        <v>50</v>
      </c>
      <c r="C9" s="49">
        <v>10.1</v>
      </c>
      <c r="D9" s="46">
        <v>2181265</v>
      </c>
      <c r="E9" s="50">
        <v>21.6</v>
      </c>
      <c r="F9" s="48">
        <v>43625</v>
      </c>
      <c r="G9" s="51"/>
    </row>
    <row r="10" spans="1:10" s="10" customFormat="1" ht="19.5" customHeight="1">
      <c r="A10" s="44" t="s">
        <v>62</v>
      </c>
      <c r="B10" s="49">
        <v>13</v>
      </c>
      <c r="C10" s="49">
        <v>2.6</v>
      </c>
      <c r="D10" s="46" t="s">
        <v>250</v>
      </c>
      <c r="E10" s="50">
        <v>3.1</v>
      </c>
      <c r="F10" s="48">
        <v>24177</v>
      </c>
      <c r="G10" s="18"/>
      <c r="H10" s="51"/>
    </row>
    <row r="11" spans="1:10" s="10" customFormat="1" ht="19.5" customHeight="1">
      <c r="A11" s="52" t="s">
        <v>61</v>
      </c>
      <c r="B11" s="53">
        <v>17</v>
      </c>
      <c r="C11" s="53">
        <v>3.4</v>
      </c>
      <c r="D11" s="54" t="s">
        <v>251</v>
      </c>
      <c r="E11" s="55">
        <v>8.3000000000000007</v>
      </c>
      <c r="F11" s="56">
        <v>49349</v>
      </c>
      <c r="G11" s="18"/>
      <c r="H11" s="51"/>
      <c r="I11" s="11"/>
    </row>
    <row r="12" spans="1:10" s="10" customFormat="1">
      <c r="A12" s="182" t="s">
        <v>0</v>
      </c>
      <c r="D12" s="191"/>
      <c r="E12" s="191"/>
      <c r="F12" s="191"/>
      <c r="G12" s="11"/>
      <c r="H12" s="11"/>
      <c r="I12" s="11"/>
    </row>
    <row r="13" spans="1:10">
      <c r="A13" s="182"/>
      <c r="B13" s="10"/>
      <c r="C13" s="10"/>
      <c r="D13" s="192"/>
      <c r="E13" s="192"/>
      <c r="F13" s="192"/>
    </row>
  </sheetData>
  <mergeCells count="2">
    <mergeCell ref="A2:E2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3" width="12.75" customWidth="1"/>
  </cols>
  <sheetData>
    <row r="1" spans="1:8" ht="18" customHeight="1">
      <c r="A1" s="138" t="s">
        <v>162</v>
      </c>
    </row>
    <row r="2" spans="1:8" s="10" customFormat="1" ht="19.5" customHeight="1">
      <c r="A2" s="9" t="s">
        <v>252</v>
      </c>
      <c r="B2" s="9"/>
      <c r="E2" s="11"/>
      <c r="G2" s="11"/>
      <c r="H2" s="11"/>
    </row>
    <row r="3" spans="1:8" s="10" customFormat="1" ht="15" customHeight="1" thickBot="1">
      <c r="A3" s="170" t="s">
        <v>53</v>
      </c>
      <c r="B3" s="170"/>
      <c r="C3" s="193" t="s">
        <v>253</v>
      </c>
      <c r="D3" s="140"/>
      <c r="E3" s="65"/>
      <c r="H3" s="11"/>
    </row>
    <row r="4" spans="1:8" s="10" customFormat="1" ht="25.5" customHeight="1" thickTop="1">
      <c r="A4" s="171" t="s">
        <v>254</v>
      </c>
      <c r="B4" s="172" t="s">
        <v>69</v>
      </c>
      <c r="C4" s="172" t="s">
        <v>68</v>
      </c>
      <c r="E4" s="65"/>
    </row>
    <row r="5" spans="1:8" s="10" customFormat="1" ht="25.5" customHeight="1">
      <c r="A5" s="66" t="s">
        <v>67</v>
      </c>
      <c r="B5" s="67">
        <v>109</v>
      </c>
      <c r="C5" s="68">
        <v>384</v>
      </c>
      <c r="E5" s="65"/>
    </row>
    <row r="6" spans="1:8" s="10" customFormat="1" ht="19.5" customHeight="1">
      <c r="A6" s="186" t="s">
        <v>66</v>
      </c>
      <c r="B6" s="188">
        <v>33</v>
      </c>
      <c r="C6" s="17">
        <v>170</v>
      </c>
    </row>
    <row r="7" spans="1:8" s="10" customFormat="1" ht="19.5" customHeight="1">
      <c r="A7" s="186" t="s">
        <v>65</v>
      </c>
      <c r="B7" s="188">
        <v>24</v>
      </c>
      <c r="C7" s="17">
        <v>97</v>
      </c>
    </row>
    <row r="8" spans="1:8" s="10" customFormat="1" ht="19.5" customHeight="1">
      <c r="A8" s="186" t="s">
        <v>64</v>
      </c>
      <c r="B8" s="188">
        <v>26</v>
      </c>
      <c r="C8" s="17">
        <v>63</v>
      </c>
    </row>
    <row r="9" spans="1:8" s="10" customFormat="1" ht="19.5" customHeight="1">
      <c r="A9" s="186" t="s">
        <v>63</v>
      </c>
      <c r="B9" s="188">
        <v>17</v>
      </c>
      <c r="C9" s="17">
        <v>33</v>
      </c>
    </row>
    <row r="10" spans="1:8" s="10" customFormat="1" ht="19.5" customHeight="1">
      <c r="A10" s="186" t="s">
        <v>62</v>
      </c>
      <c r="B10" s="188">
        <v>3</v>
      </c>
      <c r="C10" s="17">
        <v>10</v>
      </c>
    </row>
    <row r="11" spans="1:8" s="10" customFormat="1" ht="19.5" customHeight="1">
      <c r="A11" s="189" t="s">
        <v>61</v>
      </c>
      <c r="B11" s="21">
        <v>6</v>
      </c>
      <c r="C11" s="24">
        <v>11</v>
      </c>
    </row>
    <row r="12" spans="1:8" s="10" customFormat="1" ht="18" customHeight="1">
      <c r="A12" s="182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zoomScaleNormal="100" zoomScaleSheetLayoutView="100" workbookViewId="0">
      <selection activeCell="K4" sqref="K4"/>
    </sheetView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137" t="s">
        <v>162</v>
      </c>
    </row>
    <row r="2" spans="1:12" ht="19.5" customHeight="1">
      <c r="A2" s="9" t="s">
        <v>255</v>
      </c>
      <c r="B2" s="9"/>
      <c r="C2" s="9"/>
      <c r="D2" s="9"/>
      <c r="E2" s="9"/>
      <c r="G2" s="190"/>
      <c r="H2" s="190"/>
      <c r="I2" s="11"/>
      <c r="J2" s="11"/>
    </row>
    <row r="3" spans="1:12" ht="15" customHeight="1" thickBot="1">
      <c r="A3" s="370" t="s">
        <v>53</v>
      </c>
      <c r="B3" s="370"/>
      <c r="C3" s="35"/>
      <c r="D3" s="35"/>
      <c r="E3" s="35"/>
      <c r="F3" s="35"/>
      <c r="G3" s="375"/>
      <c r="H3" s="375"/>
      <c r="I3" s="199" t="s">
        <v>290</v>
      </c>
      <c r="J3" s="11"/>
    </row>
    <row r="4" spans="1:12" ht="18" customHeight="1" thickTop="1">
      <c r="A4" s="343" t="s">
        <v>256</v>
      </c>
      <c r="B4" s="339"/>
      <c r="C4" s="344" t="s">
        <v>170</v>
      </c>
      <c r="D4" s="372"/>
      <c r="E4" s="344" t="s">
        <v>83</v>
      </c>
      <c r="F4" s="345"/>
      <c r="G4" s="342" t="s">
        <v>84</v>
      </c>
      <c r="H4" s="339"/>
      <c r="I4" s="344" t="s">
        <v>171</v>
      </c>
      <c r="J4" s="345"/>
      <c r="K4" s="11"/>
      <c r="L4" s="11"/>
    </row>
    <row r="5" spans="1:12" ht="42.75" customHeight="1">
      <c r="A5" s="371"/>
      <c r="B5" s="341"/>
      <c r="C5" s="144" t="s">
        <v>257</v>
      </c>
      <c r="D5" s="144" t="s">
        <v>80</v>
      </c>
      <c r="E5" s="144" t="s">
        <v>257</v>
      </c>
      <c r="F5" s="175" t="s">
        <v>80</v>
      </c>
      <c r="G5" s="376"/>
      <c r="H5" s="341"/>
      <c r="I5" s="144" t="s">
        <v>257</v>
      </c>
      <c r="J5" s="175" t="s">
        <v>80</v>
      </c>
    </row>
    <row r="6" spans="1:12" ht="21" customHeight="1">
      <c r="A6" s="373" t="s">
        <v>79</v>
      </c>
      <c r="B6" s="374"/>
      <c r="C6" s="127">
        <v>549</v>
      </c>
      <c r="D6" s="16">
        <v>7777784</v>
      </c>
      <c r="E6" s="127">
        <v>493</v>
      </c>
      <c r="F6" s="26">
        <v>10094507</v>
      </c>
      <c r="G6" s="382" t="s">
        <v>79</v>
      </c>
      <c r="H6" s="383"/>
      <c r="I6" s="127">
        <v>374</v>
      </c>
      <c r="J6" s="26">
        <v>7390700</v>
      </c>
    </row>
    <row r="7" spans="1:12" ht="22.5" customHeight="1">
      <c r="A7" s="378" t="s">
        <v>78</v>
      </c>
      <c r="B7" s="379"/>
      <c r="C7" s="128">
        <v>107</v>
      </c>
      <c r="D7" s="187">
        <v>3906435</v>
      </c>
      <c r="E7" s="128">
        <v>109</v>
      </c>
      <c r="F7" s="180">
        <v>6225604</v>
      </c>
      <c r="G7" s="384" t="s">
        <v>78</v>
      </c>
      <c r="H7" s="379"/>
      <c r="I7" s="128">
        <v>86</v>
      </c>
      <c r="J7" s="180">
        <v>3217800</v>
      </c>
    </row>
    <row r="8" spans="1:12" ht="22.5" customHeight="1">
      <c r="A8" s="378" t="s">
        <v>77</v>
      </c>
      <c r="B8" s="379"/>
      <c r="C8" s="128">
        <v>442</v>
      </c>
      <c r="D8" s="187">
        <v>3871349</v>
      </c>
      <c r="E8" s="128">
        <v>384</v>
      </c>
      <c r="F8" s="180">
        <v>3868903</v>
      </c>
      <c r="G8" s="384" t="s">
        <v>77</v>
      </c>
      <c r="H8" s="379"/>
      <c r="I8" s="128">
        <v>288</v>
      </c>
      <c r="J8" s="180">
        <v>4172900</v>
      </c>
    </row>
    <row r="9" spans="1:12" ht="22.5" customHeight="1">
      <c r="A9" s="380" t="s">
        <v>258</v>
      </c>
      <c r="B9" s="381"/>
      <c r="C9" s="32" t="s">
        <v>259</v>
      </c>
      <c r="D9" s="23" t="s">
        <v>259</v>
      </c>
      <c r="E9" s="32" t="s">
        <v>220</v>
      </c>
      <c r="F9" s="179" t="s">
        <v>220</v>
      </c>
      <c r="G9" s="385" t="s">
        <v>82</v>
      </c>
      <c r="H9" s="381"/>
      <c r="I9" s="32"/>
      <c r="J9" s="179"/>
    </row>
    <row r="10" spans="1:12" ht="26.25" customHeight="1">
      <c r="A10" s="129" t="s">
        <v>76</v>
      </c>
      <c r="B10" s="194" t="s">
        <v>260</v>
      </c>
      <c r="C10" s="128"/>
      <c r="D10" s="187"/>
      <c r="E10" s="128"/>
      <c r="F10" s="180"/>
      <c r="G10" s="197" t="s">
        <v>76</v>
      </c>
      <c r="H10" s="130" t="s">
        <v>260</v>
      </c>
      <c r="I10" s="128"/>
      <c r="J10" s="180"/>
    </row>
    <row r="11" spans="1:12" ht="23.1" customHeight="1">
      <c r="A11" s="131">
        <v>49</v>
      </c>
      <c r="B11" s="194" t="s">
        <v>261</v>
      </c>
      <c r="C11" s="128" t="s">
        <v>220</v>
      </c>
      <c r="D11" s="187" t="s">
        <v>220</v>
      </c>
      <c r="E11" s="128" t="s">
        <v>220</v>
      </c>
      <c r="F11" s="180" t="s">
        <v>220</v>
      </c>
      <c r="G11" s="198">
        <v>50</v>
      </c>
      <c r="H11" s="130" t="s">
        <v>172</v>
      </c>
      <c r="I11" s="128" t="s">
        <v>220</v>
      </c>
      <c r="J11" s="180" t="s">
        <v>220</v>
      </c>
    </row>
    <row r="12" spans="1:12" ht="23.1" customHeight="1">
      <c r="A12" s="131">
        <v>50</v>
      </c>
      <c r="B12" s="194" t="s">
        <v>262</v>
      </c>
      <c r="C12" s="128">
        <v>4</v>
      </c>
      <c r="D12" s="187">
        <v>20193</v>
      </c>
      <c r="E12" s="128">
        <v>2</v>
      </c>
      <c r="F12" s="180" t="s">
        <v>221</v>
      </c>
      <c r="G12" s="198">
        <v>51</v>
      </c>
      <c r="H12" s="130" t="s">
        <v>273</v>
      </c>
      <c r="I12" s="128">
        <v>3</v>
      </c>
      <c r="J12" s="180">
        <v>9400</v>
      </c>
    </row>
    <row r="13" spans="1:12" ht="23.1" customHeight="1">
      <c r="A13" s="131">
        <v>51</v>
      </c>
      <c r="B13" s="194" t="s">
        <v>263</v>
      </c>
      <c r="C13" s="128">
        <v>32</v>
      </c>
      <c r="D13" s="187">
        <v>819925</v>
      </c>
      <c r="E13" s="128">
        <v>29</v>
      </c>
      <c r="F13" s="180">
        <v>925727</v>
      </c>
      <c r="G13" s="198">
        <v>52</v>
      </c>
      <c r="H13" s="130" t="s">
        <v>274</v>
      </c>
      <c r="I13" s="128">
        <v>30</v>
      </c>
      <c r="J13" s="180">
        <v>619500</v>
      </c>
    </row>
    <row r="14" spans="1:12" ht="23.1" customHeight="1">
      <c r="A14" s="131">
        <v>52</v>
      </c>
      <c r="B14" s="195" t="s">
        <v>264</v>
      </c>
      <c r="C14" s="128">
        <v>31</v>
      </c>
      <c r="D14" s="187">
        <v>1111884</v>
      </c>
      <c r="E14" s="128">
        <v>29</v>
      </c>
      <c r="F14" s="180">
        <v>2576575</v>
      </c>
      <c r="G14" s="198">
        <v>53</v>
      </c>
      <c r="H14" s="132" t="s">
        <v>275</v>
      </c>
      <c r="I14" s="128">
        <v>18</v>
      </c>
      <c r="J14" s="180">
        <v>836200</v>
      </c>
    </row>
    <row r="15" spans="1:12" ht="23.1" customHeight="1">
      <c r="A15" s="131">
        <v>53</v>
      </c>
      <c r="B15" s="194" t="s">
        <v>265</v>
      </c>
      <c r="C15" s="128">
        <v>21</v>
      </c>
      <c r="D15" s="187">
        <v>877741</v>
      </c>
      <c r="E15" s="128">
        <v>18</v>
      </c>
      <c r="F15" s="180">
        <v>929690</v>
      </c>
      <c r="G15" s="198">
        <v>54</v>
      </c>
      <c r="H15" s="130" t="s">
        <v>276</v>
      </c>
      <c r="I15" s="128">
        <v>15</v>
      </c>
      <c r="J15" s="180">
        <v>229200</v>
      </c>
    </row>
    <row r="16" spans="1:12" ht="23.1" customHeight="1">
      <c r="A16" s="131">
        <v>54</v>
      </c>
      <c r="B16" s="194" t="s">
        <v>266</v>
      </c>
      <c r="C16" s="128">
        <v>19</v>
      </c>
      <c r="D16" s="187">
        <v>1076692</v>
      </c>
      <c r="E16" s="128">
        <v>31</v>
      </c>
      <c r="F16" s="180" t="s">
        <v>221</v>
      </c>
      <c r="G16" s="198">
        <v>55</v>
      </c>
      <c r="H16" s="130" t="s">
        <v>277</v>
      </c>
      <c r="I16" s="128">
        <v>20</v>
      </c>
      <c r="J16" s="180">
        <v>1523500</v>
      </c>
    </row>
    <row r="17" spans="1:12" ht="23.1" customHeight="1">
      <c r="A17" s="131"/>
      <c r="B17" s="194"/>
      <c r="C17" s="128"/>
      <c r="D17" s="187"/>
      <c r="E17" s="128"/>
      <c r="F17" s="180"/>
      <c r="G17" s="198"/>
      <c r="H17" s="130"/>
      <c r="I17" s="128"/>
      <c r="J17" s="180"/>
    </row>
    <row r="18" spans="1:12" ht="23.1" customHeight="1">
      <c r="A18" s="133"/>
      <c r="B18" s="196"/>
      <c r="C18" s="32"/>
      <c r="D18" s="23"/>
      <c r="E18" s="32"/>
      <c r="F18" s="179"/>
      <c r="G18" s="63"/>
      <c r="H18" s="134"/>
      <c r="I18" s="32"/>
      <c r="J18" s="179"/>
    </row>
    <row r="19" spans="1:12" ht="23.1" customHeight="1">
      <c r="A19" s="131"/>
      <c r="B19" s="130" t="s">
        <v>74</v>
      </c>
      <c r="C19" s="128"/>
      <c r="D19" s="187"/>
      <c r="E19" s="128"/>
      <c r="F19" s="79"/>
      <c r="G19" s="128"/>
      <c r="H19" s="130" t="s">
        <v>74</v>
      </c>
      <c r="I19" s="128"/>
      <c r="J19" s="180"/>
    </row>
    <row r="20" spans="1:12" ht="26.25" customHeight="1">
      <c r="A20" s="131">
        <v>55</v>
      </c>
      <c r="B20" s="130" t="s">
        <v>267</v>
      </c>
      <c r="C20" s="128">
        <v>1</v>
      </c>
      <c r="D20" s="187" t="s">
        <v>75</v>
      </c>
      <c r="E20" s="128">
        <v>2</v>
      </c>
      <c r="F20" s="177" t="s">
        <v>75</v>
      </c>
      <c r="G20" s="198">
        <v>56</v>
      </c>
      <c r="H20" s="130" t="s">
        <v>278</v>
      </c>
      <c r="I20" s="128">
        <v>1</v>
      </c>
      <c r="J20" s="180" t="s">
        <v>221</v>
      </c>
    </row>
    <row r="21" spans="1:12" ht="22.5" customHeight="1">
      <c r="A21" s="131">
        <v>56</v>
      </c>
      <c r="B21" s="132" t="s">
        <v>268</v>
      </c>
      <c r="C21" s="128">
        <v>53</v>
      </c>
      <c r="D21" s="187">
        <v>250913</v>
      </c>
      <c r="E21" s="128">
        <v>43</v>
      </c>
      <c r="F21" s="177">
        <v>191923</v>
      </c>
      <c r="G21" s="198">
        <v>57</v>
      </c>
      <c r="H21" s="132" t="s">
        <v>279</v>
      </c>
      <c r="I21" s="128">
        <v>29</v>
      </c>
      <c r="J21" s="180">
        <v>166400</v>
      </c>
    </row>
    <row r="22" spans="1:12" ht="22.5" customHeight="1">
      <c r="A22" s="131">
        <v>57</v>
      </c>
      <c r="B22" s="130" t="s">
        <v>269</v>
      </c>
      <c r="C22" s="128">
        <v>143</v>
      </c>
      <c r="D22" s="187">
        <v>1458265</v>
      </c>
      <c r="E22" s="128">
        <v>118</v>
      </c>
      <c r="F22" s="177">
        <v>1432641</v>
      </c>
      <c r="G22" s="198">
        <v>58</v>
      </c>
      <c r="H22" s="130" t="s">
        <v>280</v>
      </c>
      <c r="I22" s="128">
        <v>89</v>
      </c>
      <c r="J22" s="180">
        <v>1523400</v>
      </c>
    </row>
    <row r="23" spans="1:12" ht="22.5" customHeight="1">
      <c r="A23" s="131">
        <v>58</v>
      </c>
      <c r="B23" s="130" t="s">
        <v>270</v>
      </c>
      <c r="C23" s="128">
        <v>35</v>
      </c>
      <c r="D23" s="187" t="s">
        <v>75</v>
      </c>
      <c r="E23" s="128">
        <v>33</v>
      </c>
      <c r="F23" s="177">
        <v>592650</v>
      </c>
      <c r="G23" s="198">
        <v>59</v>
      </c>
      <c r="H23" s="130" t="s">
        <v>281</v>
      </c>
      <c r="I23" s="128">
        <v>45</v>
      </c>
      <c r="J23" s="180">
        <v>1019600</v>
      </c>
    </row>
    <row r="24" spans="1:12" ht="22.5" customHeight="1">
      <c r="A24" s="131">
        <v>59</v>
      </c>
      <c r="B24" s="132" t="s">
        <v>271</v>
      </c>
      <c r="C24" s="128">
        <v>49</v>
      </c>
      <c r="D24" s="187">
        <v>155943</v>
      </c>
      <c r="E24" s="128">
        <v>34</v>
      </c>
      <c r="F24" s="177">
        <v>120126</v>
      </c>
      <c r="G24" s="198">
        <v>60</v>
      </c>
      <c r="H24" s="130" t="s">
        <v>282</v>
      </c>
      <c r="I24" s="128">
        <v>115</v>
      </c>
      <c r="J24" s="180" t="s">
        <v>221</v>
      </c>
    </row>
    <row r="25" spans="1:12" ht="22.5" customHeight="1">
      <c r="A25" s="133">
        <v>60</v>
      </c>
      <c r="B25" s="134" t="s">
        <v>272</v>
      </c>
      <c r="C25" s="32">
        <v>161</v>
      </c>
      <c r="D25" s="23">
        <v>1299777</v>
      </c>
      <c r="E25" s="32">
        <v>154</v>
      </c>
      <c r="F25" s="178" t="s">
        <v>221</v>
      </c>
      <c r="G25" s="63">
        <v>61</v>
      </c>
      <c r="H25" s="134" t="s">
        <v>283</v>
      </c>
      <c r="I25" s="32">
        <v>9</v>
      </c>
      <c r="J25" s="179">
        <v>25100</v>
      </c>
    </row>
    <row r="26" spans="1:12" ht="18" customHeight="1">
      <c r="A26" s="330" t="s">
        <v>48</v>
      </c>
      <c r="B26" s="330"/>
      <c r="F26" s="377" t="s">
        <v>284</v>
      </c>
      <c r="G26" s="377"/>
      <c r="H26" s="377"/>
      <c r="I26" s="377"/>
      <c r="J26" s="377"/>
      <c r="K26" s="184"/>
      <c r="L26" s="184"/>
    </row>
    <row r="27" spans="1:12" ht="21.95" customHeight="1">
      <c r="A27" s="34"/>
      <c r="B27" s="34"/>
      <c r="F27" s="135"/>
      <c r="G27" s="184"/>
      <c r="H27" s="184"/>
      <c r="I27" s="184"/>
      <c r="J27" s="184"/>
      <c r="K27" s="184"/>
      <c r="L27" s="184"/>
    </row>
    <row r="28" spans="1:12" ht="21.95" customHeight="1">
      <c r="F28" s="103"/>
    </row>
    <row r="29" spans="1:12" ht="21.95" customHeight="1"/>
    <row r="30" spans="1:12" ht="21.95" customHeight="1"/>
    <row r="31" spans="1:12" ht="21.95" customHeight="1"/>
    <row r="32" spans="1:1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</sheetData>
  <mergeCells count="17">
    <mergeCell ref="I4:J4"/>
    <mergeCell ref="G6:H6"/>
    <mergeCell ref="G7:H7"/>
    <mergeCell ref="G8:H8"/>
    <mergeCell ref="G9:H9"/>
    <mergeCell ref="F26:J26"/>
    <mergeCell ref="A7:B7"/>
    <mergeCell ref="A8:B8"/>
    <mergeCell ref="A9:B9"/>
    <mergeCell ref="A26:B26"/>
    <mergeCell ref="A4:B5"/>
    <mergeCell ref="C4:D4"/>
    <mergeCell ref="E4:F4"/>
    <mergeCell ref="A6:B6"/>
    <mergeCell ref="G3:H3"/>
    <mergeCell ref="G4:H5"/>
    <mergeCell ref="A3:B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>
      <selection activeCell="J13" sqref="J13"/>
    </sheetView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137" t="s">
        <v>162</v>
      </c>
    </row>
    <row r="2" spans="1:9" ht="19.5" customHeight="1">
      <c r="A2" s="9" t="s">
        <v>289</v>
      </c>
      <c r="B2" s="9"/>
      <c r="C2" s="9"/>
      <c r="D2" s="9"/>
      <c r="E2" s="9"/>
    </row>
    <row r="3" spans="1:9" ht="15" customHeight="1" thickBot="1">
      <c r="A3" s="117" t="s">
        <v>53</v>
      </c>
      <c r="B3" s="35"/>
      <c r="C3" s="35"/>
      <c r="D3" s="35"/>
      <c r="E3" s="35"/>
      <c r="F3" s="388" t="s">
        <v>99</v>
      </c>
      <c r="G3" s="388"/>
    </row>
    <row r="4" spans="1:9" ht="14.25" thickTop="1">
      <c r="A4" s="339" t="s">
        <v>98</v>
      </c>
      <c r="B4" s="344" t="s">
        <v>285</v>
      </c>
      <c r="C4" s="372"/>
      <c r="D4" s="344" t="s">
        <v>97</v>
      </c>
      <c r="E4" s="372"/>
      <c r="F4" s="386" t="s">
        <v>96</v>
      </c>
      <c r="G4" s="387"/>
      <c r="H4" s="33"/>
      <c r="I4" s="33"/>
    </row>
    <row r="5" spans="1:9">
      <c r="A5" s="341"/>
      <c r="B5" s="12" t="s">
        <v>286</v>
      </c>
      <c r="C5" s="12" t="s">
        <v>287</v>
      </c>
      <c r="D5" s="12" t="s">
        <v>286</v>
      </c>
      <c r="E5" s="12" t="s">
        <v>287</v>
      </c>
      <c r="F5" s="12" t="s">
        <v>286</v>
      </c>
      <c r="G5" s="200" t="s">
        <v>287</v>
      </c>
    </row>
    <row r="6" spans="1:9" ht="21.95" customHeight="1">
      <c r="A6" s="118" t="s">
        <v>288</v>
      </c>
      <c r="B6" s="119">
        <f>SUM(B7:B17)</f>
        <v>436</v>
      </c>
      <c r="C6" s="119">
        <v>384</v>
      </c>
      <c r="D6" s="120">
        <f>SUM(D7:D17)</f>
        <v>2540</v>
      </c>
      <c r="E6" s="120">
        <v>2407</v>
      </c>
      <c r="F6" s="121">
        <f>SUM(F7:F17)</f>
        <v>4076736</v>
      </c>
      <c r="G6" s="121">
        <v>3868903</v>
      </c>
    </row>
    <row r="7" spans="1:9" ht="21.95" customHeight="1">
      <c r="A7" s="122" t="s">
        <v>95</v>
      </c>
      <c r="B7" s="123">
        <v>14</v>
      </c>
      <c r="C7" s="123">
        <v>20</v>
      </c>
      <c r="D7" s="123">
        <v>48</v>
      </c>
      <c r="E7" s="123">
        <v>70</v>
      </c>
      <c r="F7" s="124">
        <v>47701</v>
      </c>
      <c r="G7" s="124">
        <v>102242</v>
      </c>
    </row>
    <row r="8" spans="1:9" ht="21.95" customHeight="1">
      <c r="A8" s="122" t="s">
        <v>94</v>
      </c>
      <c r="B8" s="123">
        <v>40</v>
      </c>
      <c r="C8" s="123">
        <v>37</v>
      </c>
      <c r="D8" s="123">
        <v>71</v>
      </c>
      <c r="E8" s="123">
        <v>95</v>
      </c>
      <c r="F8" s="124">
        <v>51370</v>
      </c>
      <c r="G8" s="124">
        <v>48036</v>
      </c>
    </row>
    <row r="9" spans="1:9" ht="21.95" customHeight="1">
      <c r="A9" s="122" t="s">
        <v>93</v>
      </c>
      <c r="B9" s="123">
        <v>46</v>
      </c>
      <c r="C9" s="123">
        <v>33</v>
      </c>
      <c r="D9" s="123">
        <v>122</v>
      </c>
      <c r="E9" s="123">
        <v>78</v>
      </c>
      <c r="F9" s="124">
        <v>105327</v>
      </c>
      <c r="G9" s="124">
        <v>63035</v>
      </c>
    </row>
    <row r="10" spans="1:9" ht="21.95" customHeight="1">
      <c r="A10" s="122" t="s">
        <v>92</v>
      </c>
      <c r="B10" s="123">
        <v>62</v>
      </c>
      <c r="C10" s="123">
        <v>55</v>
      </c>
      <c r="D10" s="123">
        <v>156</v>
      </c>
      <c r="E10" s="123">
        <v>150</v>
      </c>
      <c r="F10" s="124">
        <v>162004</v>
      </c>
      <c r="G10" s="124">
        <v>210001</v>
      </c>
    </row>
    <row r="11" spans="1:9" ht="21.95" customHeight="1">
      <c r="A11" s="122" t="s">
        <v>91</v>
      </c>
      <c r="B11" s="123">
        <v>106</v>
      </c>
      <c r="C11" s="123">
        <v>86</v>
      </c>
      <c r="D11" s="123">
        <v>385</v>
      </c>
      <c r="E11" s="123">
        <v>302</v>
      </c>
      <c r="F11" s="124">
        <v>481391</v>
      </c>
      <c r="G11" s="124">
        <v>395785</v>
      </c>
    </row>
    <row r="12" spans="1:9" ht="21.95" customHeight="1">
      <c r="A12" s="122" t="s">
        <v>90</v>
      </c>
      <c r="B12" s="123">
        <v>51</v>
      </c>
      <c r="C12" s="123">
        <v>55</v>
      </c>
      <c r="D12" s="123">
        <v>333</v>
      </c>
      <c r="E12" s="123">
        <v>339</v>
      </c>
      <c r="F12" s="124">
        <v>516133</v>
      </c>
      <c r="G12" s="124">
        <v>467113</v>
      </c>
    </row>
    <row r="13" spans="1:9" ht="21.95" customHeight="1">
      <c r="A13" s="122" t="s">
        <v>89</v>
      </c>
      <c r="B13" s="123">
        <v>29</v>
      </c>
      <c r="C13" s="123">
        <v>24</v>
      </c>
      <c r="D13" s="123">
        <v>170</v>
      </c>
      <c r="E13" s="123">
        <v>152</v>
      </c>
      <c r="F13" s="124">
        <v>232270</v>
      </c>
      <c r="G13" s="124">
        <v>240277</v>
      </c>
    </row>
    <row r="14" spans="1:9" ht="21.95" customHeight="1">
      <c r="A14" s="122" t="s">
        <v>88</v>
      </c>
      <c r="B14" s="123">
        <v>7</v>
      </c>
      <c r="C14" s="123">
        <v>9</v>
      </c>
      <c r="D14" s="123">
        <v>82</v>
      </c>
      <c r="E14" s="123">
        <v>59</v>
      </c>
      <c r="F14" s="124">
        <v>292676</v>
      </c>
      <c r="G14" s="124">
        <v>168411</v>
      </c>
    </row>
    <row r="15" spans="1:9" ht="21.95" customHeight="1">
      <c r="A15" s="122" t="s">
        <v>87</v>
      </c>
      <c r="B15" s="123">
        <v>5</v>
      </c>
      <c r="C15" s="123">
        <v>5</v>
      </c>
      <c r="D15" s="123">
        <v>118</v>
      </c>
      <c r="E15" s="123">
        <v>137</v>
      </c>
      <c r="F15" s="124">
        <v>263216</v>
      </c>
      <c r="G15" s="124">
        <v>264647</v>
      </c>
    </row>
    <row r="16" spans="1:9" ht="21.95" customHeight="1">
      <c r="A16" s="122" t="s">
        <v>86</v>
      </c>
      <c r="B16" s="123">
        <v>8</v>
      </c>
      <c r="C16" s="123">
        <v>10</v>
      </c>
      <c r="D16" s="123">
        <v>274</v>
      </c>
      <c r="E16" s="123">
        <v>515</v>
      </c>
      <c r="F16" s="124">
        <v>707309</v>
      </c>
      <c r="G16" s="124">
        <v>974116</v>
      </c>
    </row>
    <row r="17" spans="1:10" ht="21.95" customHeight="1">
      <c r="A17" s="31" t="s">
        <v>85</v>
      </c>
      <c r="B17" s="125">
        <v>68</v>
      </c>
      <c r="C17" s="125">
        <v>50</v>
      </c>
      <c r="D17" s="125">
        <v>781</v>
      </c>
      <c r="E17" s="125">
        <v>510</v>
      </c>
      <c r="F17" s="126">
        <v>1217339</v>
      </c>
      <c r="G17" s="126">
        <v>935240</v>
      </c>
    </row>
    <row r="18" spans="1:10" ht="18" customHeight="1">
      <c r="A18" s="182" t="s">
        <v>0</v>
      </c>
      <c r="G18" s="11"/>
    </row>
    <row r="19" spans="1:10" ht="21.95" customHeight="1"/>
    <row r="20" spans="1:10" ht="21.95" customHeight="1"/>
    <row r="21" spans="1:10" ht="21.95" customHeight="1"/>
    <row r="22" spans="1:10" ht="21.95" customHeight="1">
      <c r="J22" s="43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5">
    <mergeCell ref="F4:G4"/>
    <mergeCell ref="A4:A5"/>
    <mergeCell ref="B4:C4"/>
    <mergeCell ref="D4:E4"/>
    <mergeCell ref="F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'42'!Print_Area</vt:lpstr>
      <vt:lpstr>'48'!Print_Area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2014-03-24T10:00:58Z</dcterms:created>
  <dcterms:modified xsi:type="dcterms:W3CDTF">2021-07-13T02:35:04Z</dcterms:modified>
</cp:coreProperties>
</file>