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3" r:id="rId1"/>
    <sheet name="111" sheetId="1" r:id="rId2"/>
    <sheet name="112" sheetId="5" r:id="rId3"/>
    <sheet name="113" sheetId="4" r:id="rId4"/>
    <sheet name="114" sheetId="2" r:id="rId5"/>
  </sheets>
  <definedNames>
    <definedName name="_xlnm.Print_Area" localSheetId="1">'111'!#REF!</definedName>
    <definedName name="_xlnm.Print_Area" localSheetId="4">'114'!#REF!</definedName>
  </definedNames>
  <calcPr calcId="152511"/>
</workbook>
</file>

<file path=xl/calcChain.xml><?xml version="1.0" encoding="utf-8"?>
<calcChain xmlns="http://schemas.openxmlformats.org/spreadsheetml/2006/main">
  <c r="G20" i="2" l="1"/>
  <c r="D20" i="2"/>
  <c r="G19" i="2"/>
  <c r="D19" i="2"/>
  <c r="G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<sst xmlns="http://schemas.openxmlformats.org/spreadsheetml/2006/main" count="119" uniqueCount="89">
  <si>
    <t>資料：上水道課</t>
    <rPh sb="3" eb="6">
      <t>ジョウスイドウ</t>
    </rPh>
    <rPh sb="6" eb="7">
      <t>カ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</si>
  <si>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</si>
  <si>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</si>
  <si>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</si>
  <si>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</si>
  <si>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</si>
  <si>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</si>
  <si>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</si>
  <si>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</si>
  <si>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</si>
  <si>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</si>
  <si>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公衆浴場用</t>
    <rPh sb="0" eb="2">
      <t>コウシュウ</t>
    </rPh>
    <rPh sb="2" eb="4">
      <t>ヨクジョウ</t>
    </rPh>
    <rPh sb="4" eb="5">
      <t>ヨウ</t>
    </rPh>
    <phoneticPr fontId="6"/>
  </si>
  <si>
    <t>家庭及び事業用</t>
    <rPh sb="4" eb="6">
      <t>ジギョウ</t>
    </rPh>
    <phoneticPr fontId="6"/>
  </si>
  <si>
    <t>月平均総有収水量</t>
    <rPh sb="0" eb="1">
      <t>ツキ</t>
    </rPh>
    <rPh sb="1" eb="2">
      <t>ヒラ</t>
    </rPh>
    <rPh sb="2" eb="3">
      <t>ヒトシ</t>
    </rPh>
    <rPh sb="3" eb="4">
      <t>ソウ</t>
    </rPh>
    <rPh sb="4" eb="5">
      <t>ユウ</t>
    </rPh>
    <rPh sb="5" eb="6">
      <t>シュウ</t>
    </rPh>
    <rPh sb="6" eb="7">
      <t>ミズ</t>
    </rPh>
    <rPh sb="7" eb="8">
      <t>リョウ</t>
    </rPh>
    <phoneticPr fontId="6"/>
  </si>
  <si>
    <t>総　数</t>
    <rPh sb="0" eb="1">
      <t>ソウ</t>
    </rPh>
    <rPh sb="2" eb="3">
      <t>スウ</t>
    </rPh>
    <phoneticPr fontId="3"/>
  </si>
  <si>
    <t>年間総給水量
(年間総有収水量)</t>
    <rPh sb="0" eb="2">
      <t>ネンカン</t>
    </rPh>
    <rPh sb="2" eb="3">
      <t>ソウ</t>
    </rPh>
    <rPh sb="3" eb="5">
      <t>キュウスイ</t>
    </rPh>
    <rPh sb="5" eb="6">
      <t>リョウ</t>
    </rPh>
    <phoneticPr fontId="6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</si>
  <si>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6"/>
  </si>
  <si>
    <t>平成23年度</t>
  </si>
  <si>
    <t>給水契約件数
（開栓数）</t>
    <rPh sb="0" eb="2">
      <t>キュウスイ</t>
    </rPh>
    <rPh sb="2" eb="4">
      <t>ケイヤク</t>
    </rPh>
    <rPh sb="4" eb="6">
      <t>ケンスウ</t>
    </rPh>
    <rPh sb="8" eb="9">
      <t>カイ</t>
    </rPh>
    <rPh sb="9" eb="10">
      <t>セン</t>
    </rPh>
    <rPh sb="10" eb="11">
      <t>スウ</t>
    </rPh>
    <phoneticPr fontId="6"/>
  </si>
  <si>
    <t>給水戸数（戸）</t>
    <rPh sb="0" eb="2">
      <t>キュウスイ</t>
    </rPh>
    <rPh sb="2" eb="4">
      <t>コスウ</t>
    </rPh>
    <rPh sb="5" eb="6">
      <t>コ</t>
    </rPh>
    <phoneticPr fontId="6"/>
  </si>
  <si>
    <t>給水人口（人）</t>
    <rPh sb="0" eb="2">
      <t>キュウスイ</t>
    </rPh>
    <rPh sb="2" eb="4">
      <t>ジンコウ</t>
    </rPh>
    <rPh sb="5" eb="6">
      <t>ニン</t>
    </rPh>
    <phoneticPr fontId="6"/>
  </si>
  <si>
    <t>合併浄化槽</t>
    <rPh sb="0" eb="2">
      <t>ガッペイ</t>
    </rPh>
    <rPh sb="2" eb="5">
      <t>ジョウカソウ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</si>
  <si>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</si>
  <si>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</si>
  <si>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公共下水道</t>
    <rPh sb="0" eb="2">
      <t>コウキョウ</t>
    </rPh>
    <rPh sb="2" eb="5">
      <t>ゲスイドウ</t>
    </rPh>
    <phoneticPr fontId="6"/>
  </si>
  <si>
    <r>
      <t>千</t>
    </r>
    <r>
      <rPr>
        <sz val="11"/>
        <rFont val="ＤＦＰ平成明朝体W3-PSM"/>
        <family val="3"/>
        <charset val="128"/>
      </rPr>
      <t>㎡</t>
    </r>
    <rPh sb="0" eb="1">
      <t>セン</t>
    </rPh>
    <phoneticPr fontId="6"/>
  </si>
  <si>
    <t>人</t>
    <rPh sb="0" eb="1">
      <t>ニン</t>
    </rPh>
    <phoneticPr fontId="6"/>
  </si>
  <si>
    <t>単　　位</t>
    <rPh sb="0" eb="1">
      <t>タン</t>
    </rPh>
    <rPh sb="3" eb="4">
      <t>クライ</t>
    </rPh>
    <phoneticPr fontId="3"/>
  </si>
  <si>
    <t>人口
（Ｅ）</t>
    <rPh sb="0" eb="2">
      <t>ジンコウ</t>
    </rPh>
    <phoneticPr fontId="3"/>
  </si>
  <si>
    <t>事業認可区域</t>
    <rPh sb="0" eb="2">
      <t>ジギョウ</t>
    </rPh>
    <rPh sb="2" eb="4">
      <t>ニンカ</t>
    </rPh>
    <rPh sb="4" eb="6">
      <t>クイキ</t>
    </rPh>
    <phoneticPr fontId="6"/>
  </si>
  <si>
    <t>（注）欠損の場合は△[数字]で表示。</t>
    <rPh sb="1" eb="2">
      <t>チュウ</t>
    </rPh>
    <rPh sb="3" eb="5">
      <t>ケッソン</t>
    </rPh>
    <rPh sb="6" eb="8">
      <t>バアイ</t>
    </rPh>
    <rPh sb="11" eb="13">
      <t>スウジ</t>
    </rPh>
    <rPh sb="15" eb="17">
      <t>ヒョウジ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</si>
  <si>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</si>
  <si>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</si>
  <si>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</si>
  <si>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</si>
  <si>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平成25年度</t>
    <rPh sb="0" eb="2">
      <t>ヘイセイ</t>
    </rPh>
    <rPh sb="4" eb="6">
      <t>ネンド</t>
    </rPh>
    <phoneticPr fontId="3"/>
  </si>
  <si>
    <t>25年度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</si>
  <si>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</si>
  <si>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（単位：㎥）</t>
    <phoneticPr fontId="6"/>
  </si>
  <si>
    <t>26年度</t>
    <rPh sb="2" eb="4">
      <t>ネンド</t>
    </rPh>
    <phoneticPr fontId="3"/>
  </si>
  <si>
    <t>26年度</t>
    <rPh sb="2" eb="3">
      <t>ネン</t>
    </rPh>
    <rPh sb="3" eb="4">
      <t>ド</t>
    </rPh>
    <phoneticPr fontId="3"/>
  </si>
  <si>
    <t>111　下水道の状況</t>
    <phoneticPr fontId="3"/>
  </si>
  <si>
    <t>112　給水人口、戸数及び契約数</t>
    <phoneticPr fontId="3"/>
  </si>
  <si>
    <t>113　上水道の取水及び給水状況</t>
    <phoneticPr fontId="3"/>
  </si>
  <si>
    <t>114　上水道企業会計の収入支出の状況</t>
    <phoneticPr fontId="3"/>
  </si>
  <si>
    <t>市全域</t>
    <phoneticPr fontId="6"/>
  </si>
  <si>
    <t>整備区域</t>
    <phoneticPr fontId="6"/>
  </si>
  <si>
    <t>整備率
(Ｄ/Ｂ)</t>
    <phoneticPr fontId="6"/>
  </si>
  <si>
    <t>年　間
総処理
水　量</t>
    <phoneticPr fontId="6"/>
  </si>
  <si>
    <t>面積</t>
    <phoneticPr fontId="6"/>
  </si>
  <si>
    <t>人口
(Ａ)</t>
    <phoneticPr fontId="6"/>
  </si>
  <si>
    <t>面積
(Ｂ)</t>
    <phoneticPr fontId="6"/>
  </si>
  <si>
    <t>人口
（Ｃ）</t>
    <phoneticPr fontId="6"/>
  </si>
  <si>
    <t>面積
(Ｄ)</t>
    <phoneticPr fontId="6"/>
  </si>
  <si>
    <r>
      <t>水洗化</t>
    </r>
    <r>
      <rPr>
        <b/>
        <sz val="8"/>
        <rFont val="ＤＦＰ平成明朝体W3-PSM"/>
        <family val="3"/>
        <charset val="128"/>
      </rPr>
      <t xml:space="preserve">
人口(Ｆ)</t>
    </r>
    <phoneticPr fontId="6"/>
  </si>
  <si>
    <t>ha</t>
    <phoneticPr fontId="6"/>
  </si>
  <si>
    <t>資料：下水道課</t>
    <phoneticPr fontId="6"/>
  </si>
  <si>
    <t>平成24年度</t>
  </si>
  <si>
    <t>平成27年度</t>
    <rPh sb="0" eb="2">
      <t>ヘイセイ</t>
    </rPh>
    <rPh sb="4" eb="6">
      <t>ネンド</t>
    </rPh>
    <phoneticPr fontId="3"/>
  </si>
  <si>
    <t>112　給水人口・戸数及び契約数</t>
    <phoneticPr fontId="6"/>
  </si>
  <si>
    <t>113　上水道の取水及び給水状況</t>
    <phoneticPr fontId="6"/>
  </si>
  <si>
    <t>○ 給水の内訳</t>
    <phoneticPr fontId="6"/>
  </si>
  <si>
    <t>（単位：㎥　月平均）</t>
    <phoneticPr fontId="6"/>
  </si>
  <si>
    <t>年　度</t>
    <phoneticPr fontId="6"/>
  </si>
  <si>
    <t>27年度</t>
    <rPh sb="2" eb="4">
      <t>ネンド</t>
    </rPh>
    <phoneticPr fontId="3"/>
  </si>
  <si>
    <t>114　上水道企業会計の収入支出の状況（消費税抜額）</t>
    <phoneticPr fontId="6"/>
  </si>
  <si>
    <t>（単位：円）</t>
    <phoneticPr fontId="6"/>
  </si>
  <si>
    <t>収　益　的　収　支</t>
    <phoneticPr fontId="6"/>
  </si>
  <si>
    <t>資　本　的　収　支</t>
    <phoneticPr fontId="6"/>
  </si>
  <si>
    <t>収　入</t>
    <phoneticPr fontId="6"/>
  </si>
  <si>
    <t>支　出</t>
    <phoneticPr fontId="6"/>
  </si>
  <si>
    <t>23年度</t>
    <phoneticPr fontId="3"/>
  </si>
  <si>
    <t>27年度</t>
    <rPh sb="2" eb="3">
      <t>ネン</t>
    </rPh>
    <rPh sb="3" eb="4">
      <t>ド</t>
    </rPh>
    <phoneticPr fontId="3"/>
  </si>
  <si>
    <t>111　下水道の状況</t>
    <phoneticPr fontId="6"/>
  </si>
  <si>
    <t>（平成29年3月31日現在）</t>
    <phoneticPr fontId="6"/>
  </si>
  <si>
    <t>区　　分</t>
    <phoneticPr fontId="6"/>
  </si>
  <si>
    <t>普及率
(Ｅ/Ａ)</t>
    <phoneticPr fontId="6"/>
  </si>
  <si>
    <t>水洗化率
(Ｆ/Ｅ)</t>
    <phoneticPr fontId="6"/>
  </si>
  <si>
    <t>ha</t>
    <phoneticPr fontId="6"/>
  </si>
  <si>
    <t>％</t>
    <phoneticPr fontId="6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</si>
  <si>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</si>
  <si>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</si>
  <si>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</si>
  <si>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</si>
  <si>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</si>
  <si>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利益又は欠損</t>
    <phoneticPr fontId="6"/>
  </si>
  <si>
    <t>平成14年度</t>
    <rPh sb="0" eb="2">
      <t>ヘイセイ</t>
    </rPh>
    <rPh sb="4" eb="6">
      <t>ネンド</t>
    </rPh>
    <phoneticPr fontId="6"/>
  </si>
  <si>
    <t>28年度</t>
    <rPh sb="2" eb="3">
      <t>ネン</t>
    </rPh>
    <rPh sb="3" eb="4">
      <t>ド</t>
    </rPh>
    <phoneticPr fontId="3"/>
  </si>
  <si>
    <t>2017年版　統計小諸　「水道」</t>
    <rPh sb="4" eb="5">
      <t>ネン</t>
    </rPh>
    <rPh sb="5" eb="6">
      <t>バン</t>
    </rPh>
    <rPh sb="7" eb="9">
      <t>トウケイ</t>
    </rPh>
    <rPh sb="9" eb="11">
      <t>コモロ</t>
    </rPh>
    <rPh sb="13" eb="15">
      <t>スイドウ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</si>
</sst>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 ;[Red]\-#,##0_ "/>
    <numFmt numFmtId="179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theme="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15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0" fillId="0" borderId="32" xfId="7" applyFont="1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2" applyFont="1" applyFill="1" applyBorder="1" applyAlignment="1" applyProtection="1"/>
    <xf numFmtId="0" fontId="4" fillId="0" borderId="13" xfId="0" applyFont="1" applyFill="1" applyBorder="1"/>
    <xf numFmtId="176" fontId="4" fillId="0" borderId="23" xfId="0" applyNumberFormat="1" applyFont="1" applyFill="1" applyBorder="1" applyAlignment="1">
      <alignment horizontal="right" vertical="distributed"/>
    </xf>
    <xf numFmtId="177" fontId="4" fillId="0" borderId="23" xfId="0" applyNumberFormat="1" applyFont="1" applyFill="1" applyBorder="1" applyAlignment="1">
      <alignment horizontal="right" vertical="distributed"/>
    </xf>
    <xf numFmtId="176" fontId="4" fillId="0" borderId="22" xfId="0" applyNumberFormat="1" applyFont="1" applyFill="1" applyBorder="1" applyAlignment="1">
      <alignment horizontal="right" vertical="distributed"/>
    </xf>
    <xf numFmtId="176" fontId="4" fillId="0" borderId="20" xfId="0" applyNumberFormat="1" applyFont="1" applyFill="1" applyBorder="1" applyAlignment="1">
      <alignment horizontal="right" vertical="distributed"/>
    </xf>
    <xf numFmtId="177" fontId="4" fillId="0" borderId="20" xfId="0" applyNumberFormat="1" applyFont="1" applyFill="1" applyBorder="1" applyAlignment="1">
      <alignment horizontal="right" vertical="distributed"/>
    </xf>
    <xf numFmtId="0" fontId="4" fillId="0" borderId="19" xfId="0" applyNumberFormat="1" applyFont="1" applyFill="1" applyBorder="1" applyAlignment="1">
      <alignment horizontal="right" vertical="distributed"/>
    </xf>
    <xf numFmtId="176" fontId="4" fillId="0" borderId="17" xfId="0" applyNumberFormat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4" fillId="0" borderId="13" xfId="0" applyFont="1" applyFill="1" applyBorder="1" applyAlignment="1"/>
    <xf numFmtId="0" fontId="4" fillId="0" borderId="0" xfId="0" applyFont="1" applyFill="1"/>
    <xf numFmtId="0" fontId="9" fillId="0" borderId="0" xfId="2" applyFill="1" applyAlignment="1" applyProtection="1">
      <alignment vertical="center"/>
    </xf>
    <xf numFmtId="1" fontId="4" fillId="0" borderId="19" xfId="0" applyNumberFormat="1" applyFont="1" applyFill="1" applyBorder="1" applyAlignment="1">
      <alignment horizontal="right" vertical="distributed"/>
    </xf>
    <xf numFmtId="178" fontId="4" fillId="0" borderId="36" xfId="1" applyNumberFormat="1" applyFont="1" applyFill="1" applyBorder="1" applyAlignment="1">
      <alignment horizontal="right" vertical="center" wrapText="1"/>
    </xf>
    <xf numFmtId="178" fontId="4" fillId="0" borderId="3" xfId="1" applyNumberFormat="1" applyFont="1" applyFill="1" applyBorder="1" applyAlignment="1">
      <alignment horizontal="right" vertical="center" wrapText="1"/>
    </xf>
    <xf numFmtId="176" fontId="17" fillId="0" borderId="23" xfId="0" applyNumberFormat="1" applyFont="1" applyFill="1" applyBorder="1" applyAlignment="1">
      <alignment horizontal="right" vertical="distributed"/>
    </xf>
    <xf numFmtId="179" fontId="4" fillId="0" borderId="23" xfId="0" applyNumberFormat="1" applyFont="1" applyFill="1" applyBorder="1" applyAlignment="1">
      <alignment horizontal="right" vertical="distributed"/>
    </xf>
    <xf numFmtId="176" fontId="17" fillId="0" borderId="20" xfId="0" applyNumberFormat="1" applyFont="1" applyFill="1" applyBorder="1" applyAlignment="1">
      <alignment horizontal="right" vertical="distributed"/>
    </xf>
    <xf numFmtId="176" fontId="17" fillId="0" borderId="17" xfId="0" applyNumberFormat="1" applyFont="1" applyFill="1" applyBorder="1" applyAlignment="1">
      <alignment horizontal="right" vertical="distributed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8" fontId="4" fillId="0" borderId="23" xfId="8" applyFont="1" applyFill="1" applyBorder="1" applyAlignment="1">
      <alignment horizontal="right" vertical="distributed"/>
    </xf>
    <xf numFmtId="38" fontId="4" fillId="0" borderId="17" xfId="8" applyFont="1" applyFill="1" applyBorder="1" applyAlignment="1">
      <alignment horizontal="right" vertical="distributed"/>
    </xf>
    <xf numFmtId="179" fontId="4" fillId="0" borderId="17" xfId="0" applyNumberFormat="1" applyFont="1" applyFill="1" applyBorder="1" applyAlignment="1">
      <alignment horizontal="right" vertical="distributed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2" fillId="4" borderId="0" xfId="0" applyFont="1" applyFill="1"/>
    <xf numFmtId="0" fontId="5" fillId="3" borderId="0" xfId="0" applyFont="1" applyFill="1" applyBorder="1" applyAlignment="1">
      <alignment horizontal="right"/>
    </xf>
    <xf numFmtId="0" fontId="2" fillId="4" borderId="13" xfId="2" applyFont="1" applyFill="1" applyBorder="1" applyAlignment="1" applyProtection="1"/>
    <xf numFmtId="0" fontId="4" fillId="4" borderId="13" xfId="0" applyFont="1" applyFill="1" applyBorder="1"/>
    <xf numFmtId="0" fontId="5" fillId="4" borderId="13" xfId="0" applyFont="1" applyFill="1" applyBorder="1" applyAlignment="1">
      <alignment horizontal="right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8" fillId="4" borderId="15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49" fontId="8" fillId="4" borderId="26" xfId="0" applyNumberFormat="1" applyFont="1" applyFill="1" applyBorder="1" applyAlignment="1">
      <alignment horizontal="center" vertical="center"/>
    </xf>
    <xf numFmtId="49" fontId="8" fillId="4" borderId="26" xfId="0" applyNumberFormat="1" applyFont="1" applyFill="1" applyBorder="1" applyAlignment="1">
      <alignment horizontal="center" vertical="center" wrapText="1"/>
    </xf>
    <xf numFmtId="49" fontId="11" fillId="4" borderId="26" xfId="0" applyNumberFormat="1" applyFont="1" applyFill="1" applyBorder="1" applyAlignment="1">
      <alignment horizontal="center" vertical="center" wrapText="1"/>
    </xf>
    <xf numFmtId="49" fontId="8" fillId="4" borderId="2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right" vertical="center"/>
    </xf>
    <xf numFmtId="49" fontId="4" fillId="4" borderId="16" xfId="0" applyNumberFormat="1" applyFont="1" applyFill="1" applyBorder="1" applyAlignment="1">
      <alignment horizontal="right" vertical="center"/>
    </xf>
    <xf numFmtId="49" fontId="8" fillId="4" borderId="24" xfId="0" applyNumberFormat="1" applyFont="1" applyFill="1" applyBorder="1" applyAlignment="1">
      <alignment horizontal="distributed" vertical="distributed"/>
    </xf>
    <xf numFmtId="49" fontId="8" fillId="4" borderId="21" xfId="0" applyNumberFormat="1" applyFont="1" applyFill="1" applyBorder="1" applyAlignment="1">
      <alignment horizontal="center" vertical="center" shrinkToFit="1"/>
    </xf>
    <xf numFmtId="49" fontId="8" fillId="4" borderId="21" xfId="0" applyNumberFormat="1" applyFont="1" applyFill="1" applyBorder="1" applyAlignment="1">
      <alignment horizontal="distributed" vertical="distributed"/>
    </xf>
    <xf numFmtId="49" fontId="8" fillId="4" borderId="18" xfId="0" applyNumberFormat="1" applyFont="1" applyFill="1" applyBorder="1" applyAlignment="1">
      <alignment horizontal="distributed" vertical="distributed"/>
    </xf>
    <xf numFmtId="0" fontId="8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distributed"/>
    </xf>
    <xf numFmtId="176" fontId="4" fillId="3" borderId="33" xfId="0" applyNumberFormat="1" applyFont="1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3" fontId="2" fillId="3" borderId="33" xfId="0" applyNumberFormat="1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38" fontId="2" fillId="3" borderId="33" xfId="8" applyFont="1" applyFill="1" applyBorder="1" applyAlignment="1">
      <alignment vertical="center"/>
    </xf>
    <xf numFmtId="38" fontId="2" fillId="3" borderId="33" xfId="8" applyFont="1" applyFill="1" applyBorder="1" applyAlignment="1">
      <alignment horizontal="right" vertical="center"/>
    </xf>
    <xf numFmtId="38" fontId="2" fillId="3" borderId="35" xfId="8" applyFont="1" applyFill="1" applyBorder="1" applyAlignment="1">
      <alignment horizontal="right" vertical="center"/>
    </xf>
    <xf numFmtId="176" fontId="4" fillId="3" borderId="5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38" fontId="2" fillId="3" borderId="5" xfId="8" applyFont="1" applyFill="1" applyBorder="1" applyAlignment="1">
      <alignment vertical="center"/>
    </xf>
    <xf numFmtId="38" fontId="2" fillId="3" borderId="5" xfId="8" applyFont="1" applyFill="1" applyBorder="1" applyAlignment="1">
      <alignment horizontal="right" vertical="center"/>
    </xf>
    <xf numFmtId="38" fontId="2" fillId="3" borderId="0" xfId="8" applyFont="1" applyFill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2" fillId="3" borderId="3" xfId="8" applyFont="1" applyFill="1" applyBorder="1" applyAlignment="1">
      <alignment vertical="center"/>
    </xf>
    <xf numFmtId="38" fontId="2" fillId="3" borderId="3" xfId="8" applyFont="1" applyFill="1" applyBorder="1" applyAlignment="1">
      <alignment horizontal="right" vertical="center"/>
    </xf>
    <xf numFmtId="38" fontId="2" fillId="3" borderId="1" xfId="8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176" fontId="4" fillId="3" borderId="34" xfId="0" applyNumberFormat="1" applyFont="1" applyFill="1" applyBorder="1" applyAlignment="1">
      <alignment vertical="center" wrapText="1"/>
    </xf>
    <xf numFmtId="3" fontId="2" fillId="3" borderId="33" xfId="0" applyNumberFormat="1" applyFont="1" applyFill="1" applyBorder="1" applyAlignment="1">
      <alignment horizontal="right" vertical="center"/>
    </xf>
    <xf numFmtId="3" fontId="2" fillId="3" borderId="34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4" fillId="3" borderId="0" xfId="0" applyFont="1" applyFill="1"/>
    <xf numFmtId="0" fontId="2" fillId="3" borderId="0" xfId="0" applyFont="1" applyFill="1"/>
    <xf numFmtId="0" fontId="8" fillId="3" borderId="0" xfId="0" applyFont="1" applyFill="1" applyAlignment="1">
      <alignment vertical="center"/>
    </xf>
    <xf numFmtId="0" fontId="4" fillId="3" borderId="13" xfId="0" applyFont="1" applyFill="1" applyBorder="1"/>
    <xf numFmtId="0" fontId="5" fillId="3" borderId="13" xfId="0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2" fillId="3" borderId="5" xfId="0" applyNumberFormat="1" applyFont="1" applyFill="1" applyBorder="1" applyAlignment="1">
      <alignment horizontal="right" vertical="distributed"/>
    </xf>
    <xf numFmtId="176" fontId="2" fillId="3" borderId="4" xfId="0" applyNumberFormat="1" applyFont="1" applyFill="1" applyBorder="1" applyAlignment="1">
      <alignment horizontal="right" vertical="distributed"/>
    </xf>
    <xf numFmtId="176" fontId="2" fillId="3" borderId="0" xfId="0" applyNumberFormat="1" applyFont="1" applyFill="1" applyAlignment="1">
      <alignment horizontal="right" vertical="distributed"/>
    </xf>
    <xf numFmtId="176" fontId="2" fillId="3" borderId="0" xfId="0" applyNumberFormat="1" applyFont="1" applyFill="1" applyAlignment="1">
      <alignment horizontal="right" vertical="distributed"/>
    </xf>
    <xf numFmtId="38" fontId="7" fillId="3" borderId="5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/>
    <xf numFmtId="38" fontId="7" fillId="3" borderId="5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distributed"/>
    </xf>
    <xf numFmtId="0" fontId="2" fillId="0" borderId="2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right" vertical="center"/>
    </xf>
    <xf numFmtId="178" fontId="4" fillId="4" borderId="0" xfId="0" applyNumberFormat="1" applyFont="1" applyFill="1" applyAlignment="1">
      <alignment horizontal="right" vertical="center" wrapText="1"/>
    </xf>
    <xf numFmtId="178" fontId="4" fillId="4" borderId="25" xfId="0" applyNumberFormat="1" applyFont="1" applyFill="1" applyBorder="1" applyAlignment="1">
      <alignment horizontal="right" vertical="center" wrapText="1"/>
    </xf>
    <xf numFmtId="178" fontId="4" fillId="4" borderId="0" xfId="1" applyNumberFormat="1" applyFont="1" applyFill="1" applyBorder="1" applyAlignment="1">
      <alignment horizontal="right" vertical="center" wrapText="1"/>
    </xf>
    <xf numFmtId="178" fontId="4" fillId="3" borderId="25" xfId="1" applyNumberFormat="1" applyFont="1" applyFill="1" applyBorder="1" applyAlignment="1">
      <alignment horizontal="right" vertical="center" wrapText="1"/>
    </xf>
    <xf numFmtId="178" fontId="4" fillId="4" borderId="4" xfId="1" applyNumberFormat="1" applyFont="1" applyFill="1" applyBorder="1" applyAlignment="1">
      <alignment horizontal="right" vertical="center" wrapText="1"/>
    </xf>
    <xf numFmtId="178" fontId="4" fillId="3" borderId="5" xfId="1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right" vertical="center"/>
    </xf>
  </cellXfs>
  <cellStyles count="9">
    <cellStyle name="パーセント 2" xfId="3"/>
    <cellStyle name="ハイパーリンク" xfId="2" builtinId="8"/>
    <cellStyle name="桁区切り 2" xfId="1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1.&#27700;&#3694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6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8" customWidth="1"/>
  </cols>
  <sheetData>
    <row r="1" spans="2:3" ht="31.5" customHeight="1">
      <c r="B1" s="1" t="s">
        <v>88</v>
      </c>
    </row>
    <row r="2" spans="2:3" ht="30" customHeight="1" thickBot="1">
      <c r="B2" s="6" t="s">
        <v>31</v>
      </c>
      <c r="C2" s="2" t="s">
        <v>32</v>
      </c>
    </row>
    <row r="3" spans="2:3" ht="30" customHeight="1" thickTop="1">
      <c r="B3" s="3" t="s">
        <v>41</v>
      </c>
      <c r="C3" s="4" t="s">
        <v>33</v>
      </c>
    </row>
    <row r="4" spans="2:3" ht="30" customHeight="1">
      <c r="B4" s="3" t="s">
        <v>42</v>
      </c>
      <c r="C4" s="4" t="s">
        <v>33</v>
      </c>
    </row>
    <row r="5" spans="2:3" ht="30" customHeight="1">
      <c r="B5" s="3" t="s">
        <v>43</v>
      </c>
      <c r="C5" s="4" t="s">
        <v>33</v>
      </c>
    </row>
    <row r="6" spans="2:3" ht="30" customHeight="1">
      <c r="B6" s="5" t="s">
        <v>44</v>
      </c>
      <c r="C6" s="4" t="s">
        <v>33</v>
      </c>
    </row>
  </sheetData>
  <phoneticPr fontId="3"/>
  <hyperlinks>
    <hyperlink ref="C3" location="'111'!A1" display="表示"/>
    <hyperlink ref="C4:C6" r:id="rId1" location="'112,113,114'!A1" display="表示"/>
    <hyperlink ref="C4" location="'112'!A1" display="表示"/>
    <hyperlink ref="C5" location="'113'!A1" display="表示"/>
    <hyperlink ref="C6" location="'11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1"/>
  <sheetViews>
    <sheetView zoomScaleNormal="100" zoomScaleSheetLayoutView="100" workbookViewId="0"/>
  </sheetViews>
  <sheetFormatPr defaultColWidth="11" defaultRowHeight="13.5"/>
  <cols>
    <col min="1" max="1" width="16.75" style="7" customWidth="1"/>
    <col min="2" max="4" width="7.75" style="7" customWidth="1"/>
    <col min="5" max="5" width="8.5" style="7" customWidth="1"/>
    <col min="6" max="6" width="7.75" style="7" customWidth="1"/>
    <col min="7" max="7" width="8.5" style="7" customWidth="1"/>
    <col min="8" max="15" width="7.75" style="7" customWidth="1"/>
    <col min="16" max="16384" width="11" style="7"/>
  </cols>
  <sheetData>
    <row r="1" spans="1:12" ht="18" customHeight="1">
      <c r="A1" s="22" t="s">
        <v>34</v>
      </c>
    </row>
    <row r="2" spans="1:12" ht="19.5" customHeight="1">
      <c r="A2" s="48" t="s">
        <v>73</v>
      </c>
      <c r="B2" s="48"/>
      <c r="C2" s="48"/>
      <c r="D2" s="49"/>
      <c r="E2" s="49"/>
      <c r="F2" s="49"/>
      <c r="G2" s="49"/>
      <c r="H2" s="49"/>
      <c r="I2" s="49"/>
      <c r="J2" s="50" t="s">
        <v>74</v>
      </c>
      <c r="K2" s="50"/>
      <c r="L2" s="50"/>
    </row>
    <row r="3" spans="1:12" ht="10.5" customHeight="1" thickBot="1">
      <c r="A3" s="51"/>
      <c r="B3" s="52"/>
      <c r="C3" s="52"/>
      <c r="D3" s="52"/>
      <c r="E3" s="52"/>
      <c r="F3" s="52"/>
      <c r="G3" s="52"/>
      <c r="H3" s="52"/>
      <c r="I3" s="52"/>
      <c r="J3" s="53"/>
      <c r="K3" s="53"/>
      <c r="L3" s="53"/>
    </row>
    <row r="4" spans="1:12" ht="15" customHeight="1" thickTop="1">
      <c r="A4" s="54" t="s">
        <v>75</v>
      </c>
      <c r="B4" s="55" t="s">
        <v>45</v>
      </c>
      <c r="C4" s="56"/>
      <c r="D4" s="57" t="s">
        <v>29</v>
      </c>
      <c r="E4" s="58"/>
      <c r="F4" s="55" t="s">
        <v>46</v>
      </c>
      <c r="G4" s="59"/>
      <c r="H4" s="56"/>
      <c r="I4" s="60" t="s">
        <v>47</v>
      </c>
      <c r="J4" s="60" t="s">
        <v>76</v>
      </c>
      <c r="K4" s="60" t="s">
        <v>77</v>
      </c>
      <c r="L4" s="61" t="s">
        <v>48</v>
      </c>
    </row>
    <row r="5" spans="1:12" ht="25.5" customHeight="1">
      <c r="A5" s="62"/>
      <c r="B5" s="63" t="s">
        <v>49</v>
      </c>
      <c r="C5" s="64" t="s">
        <v>50</v>
      </c>
      <c r="D5" s="64" t="s">
        <v>51</v>
      </c>
      <c r="E5" s="64" t="s">
        <v>52</v>
      </c>
      <c r="F5" s="64" t="s">
        <v>53</v>
      </c>
      <c r="G5" s="64" t="s">
        <v>28</v>
      </c>
      <c r="H5" s="65" t="s">
        <v>54</v>
      </c>
      <c r="I5" s="66"/>
      <c r="J5" s="66"/>
      <c r="K5" s="66"/>
      <c r="L5" s="67"/>
    </row>
    <row r="6" spans="1:12" ht="16.5" customHeight="1">
      <c r="A6" s="68" t="s">
        <v>27</v>
      </c>
      <c r="B6" s="69" t="s">
        <v>55</v>
      </c>
      <c r="C6" s="69" t="s">
        <v>26</v>
      </c>
      <c r="D6" s="69" t="s">
        <v>78</v>
      </c>
      <c r="E6" s="69" t="s">
        <v>26</v>
      </c>
      <c r="F6" s="69" t="s">
        <v>78</v>
      </c>
      <c r="G6" s="69" t="s">
        <v>26</v>
      </c>
      <c r="H6" s="69" t="s">
        <v>26</v>
      </c>
      <c r="I6" s="69" t="s">
        <v>79</v>
      </c>
      <c r="J6" s="69" t="s">
        <v>79</v>
      </c>
      <c r="K6" s="69" t="s">
        <v>79</v>
      </c>
      <c r="L6" s="70" t="s">
        <v>25</v>
      </c>
    </row>
    <row r="7" spans="1:12" ht="21" customHeight="1">
      <c r="A7" s="71" t="s">
        <v>24</v>
      </c>
      <c r="B7" s="33">
        <v>9855</v>
      </c>
      <c r="C7" s="33">
        <v>42725</v>
      </c>
      <c r="D7" s="10">
        <v>964</v>
      </c>
      <c r="E7" s="10">
        <v>21600</v>
      </c>
      <c r="F7" s="11">
        <v>864.6</v>
      </c>
      <c r="G7" s="26">
        <v>22209</v>
      </c>
      <c r="H7" s="26">
        <v>19759</v>
      </c>
      <c r="I7" s="27">
        <v>89.7</v>
      </c>
      <c r="J7" s="27">
        <v>52</v>
      </c>
      <c r="K7" s="27">
        <v>89</v>
      </c>
      <c r="L7" s="12">
        <v>2251</v>
      </c>
    </row>
    <row r="8" spans="1:12" ht="21" customHeight="1">
      <c r="A8" s="72" t="s">
        <v>23</v>
      </c>
      <c r="B8" s="33">
        <v>9855</v>
      </c>
      <c r="C8" s="33">
        <v>42725</v>
      </c>
      <c r="D8" s="13">
        <v>311</v>
      </c>
      <c r="E8" s="13">
        <v>6530</v>
      </c>
      <c r="F8" s="14">
        <v>222.3</v>
      </c>
      <c r="G8" s="28">
        <v>6507</v>
      </c>
      <c r="H8" s="28">
        <v>5934</v>
      </c>
      <c r="I8" s="27">
        <v>71.5</v>
      </c>
      <c r="J8" s="27">
        <v>15.2</v>
      </c>
      <c r="K8" s="27">
        <v>91.2</v>
      </c>
      <c r="L8" s="15">
        <v>546</v>
      </c>
    </row>
    <row r="9" spans="1:12" ht="21" customHeight="1">
      <c r="A9" s="73" t="s">
        <v>22</v>
      </c>
      <c r="B9" s="33">
        <v>9855</v>
      </c>
      <c r="C9" s="33">
        <v>42725</v>
      </c>
      <c r="D9" s="13">
        <v>341</v>
      </c>
      <c r="E9" s="13">
        <v>9220</v>
      </c>
      <c r="F9" s="14">
        <v>341.4</v>
      </c>
      <c r="G9" s="28">
        <v>7410</v>
      </c>
      <c r="H9" s="28">
        <v>6129</v>
      </c>
      <c r="I9" s="27">
        <v>100</v>
      </c>
      <c r="J9" s="27">
        <v>17.3</v>
      </c>
      <c r="K9" s="27">
        <v>82.7</v>
      </c>
      <c r="L9" s="23">
        <v>530</v>
      </c>
    </row>
    <row r="10" spans="1:12" ht="21" customHeight="1">
      <c r="A10" s="74" t="s">
        <v>21</v>
      </c>
      <c r="B10" s="34">
        <v>9855</v>
      </c>
      <c r="C10" s="34">
        <v>42725</v>
      </c>
      <c r="D10" s="16"/>
      <c r="E10" s="16"/>
      <c r="F10" s="16"/>
      <c r="G10" s="29">
        <v>5630</v>
      </c>
      <c r="H10" s="29">
        <v>5630</v>
      </c>
      <c r="I10" s="35"/>
      <c r="J10" s="35">
        <v>13.2</v>
      </c>
      <c r="K10" s="35">
        <v>100</v>
      </c>
      <c r="L10" s="17"/>
    </row>
    <row r="11" spans="1:12" ht="16.5" customHeight="1">
      <c r="A11" s="18" t="s">
        <v>56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10">
    <mergeCell ref="A2:C2"/>
    <mergeCell ref="J2:L3"/>
    <mergeCell ref="A4:A5"/>
    <mergeCell ref="B4:C4"/>
    <mergeCell ref="D4:E4"/>
    <mergeCell ref="F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8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/>
  </sheetViews>
  <sheetFormatPr defaultRowHeight="13.5"/>
  <cols>
    <col min="1" max="1" width="16.75" style="30" customWidth="1"/>
    <col min="2" max="13" width="7.75" style="30" customWidth="1"/>
    <col min="14" max="16384" width="9" style="30"/>
  </cols>
  <sheetData>
    <row r="1" spans="1:13" ht="18" customHeight="1">
      <c r="A1" s="22" t="s">
        <v>34</v>
      </c>
    </row>
    <row r="2" spans="1:13" s="7" customFormat="1" ht="19.5" customHeight="1">
      <c r="A2" s="31" t="s">
        <v>59</v>
      </c>
      <c r="B2" s="31"/>
    </row>
    <row r="3" spans="1:13" s="7" customFormat="1" ht="11.25" customHeight="1" thickBot="1">
      <c r="A3" s="8"/>
      <c r="B3" s="9"/>
      <c r="C3" s="9"/>
      <c r="D3" s="9"/>
      <c r="E3" s="20"/>
      <c r="F3" s="20"/>
      <c r="G3" s="20"/>
    </row>
    <row r="4" spans="1:13" s="7" customFormat="1" ht="25.5" customHeight="1" thickTop="1">
      <c r="A4" s="75"/>
      <c r="B4" s="76" t="s">
        <v>80</v>
      </c>
      <c r="C4" s="77"/>
      <c r="D4" s="76" t="s">
        <v>81</v>
      </c>
      <c r="E4" s="77"/>
      <c r="F4" s="76" t="s">
        <v>35</v>
      </c>
      <c r="G4" s="77"/>
      <c r="H4" s="76" t="s">
        <v>37</v>
      </c>
      <c r="I4" s="77"/>
      <c r="J4" s="76" t="s">
        <v>58</v>
      </c>
      <c r="K4" s="77"/>
      <c r="L4" s="76" t="s">
        <v>82</v>
      </c>
      <c r="M4" s="77"/>
    </row>
    <row r="5" spans="1:13" s="7" customFormat="1" ht="28.5" customHeight="1">
      <c r="A5" s="78" t="s">
        <v>20</v>
      </c>
      <c r="B5" s="79">
        <v>42924</v>
      </c>
      <c r="C5" s="80"/>
      <c r="D5" s="79">
        <v>42545</v>
      </c>
      <c r="E5" s="80"/>
      <c r="F5" s="81">
        <v>42339</v>
      </c>
      <c r="G5" s="82"/>
      <c r="H5" s="83">
        <v>42148</v>
      </c>
      <c r="I5" s="82"/>
      <c r="J5" s="84">
        <v>44309</v>
      </c>
      <c r="K5" s="85"/>
      <c r="L5" s="84">
        <v>43950</v>
      </c>
      <c r="M5" s="85"/>
    </row>
    <row r="6" spans="1:13" s="7" customFormat="1" ht="28.5" customHeight="1">
      <c r="A6" s="78" t="s">
        <v>19</v>
      </c>
      <c r="B6" s="86">
        <v>17376</v>
      </c>
      <c r="C6" s="87"/>
      <c r="D6" s="86">
        <v>17604</v>
      </c>
      <c r="E6" s="87"/>
      <c r="F6" s="88">
        <v>17643</v>
      </c>
      <c r="G6" s="89"/>
      <c r="H6" s="90">
        <v>17836</v>
      </c>
      <c r="I6" s="89"/>
      <c r="J6" s="91">
        <v>18979</v>
      </c>
      <c r="K6" s="92"/>
      <c r="L6" s="91">
        <v>18982</v>
      </c>
      <c r="M6" s="92"/>
    </row>
    <row r="7" spans="1:13" s="7" customFormat="1" ht="28.5" customHeight="1">
      <c r="A7" s="93" t="s">
        <v>18</v>
      </c>
      <c r="B7" s="94">
        <v>17837</v>
      </c>
      <c r="C7" s="95"/>
      <c r="D7" s="94">
        <v>17886</v>
      </c>
      <c r="E7" s="95"/>
      <c r="F7" s="96">
        <v>17765</v>
      </c>
      <c r="G7" s="97"/>
      <c r="H7" s="98">
        <v>17308</v>
      </c>
      <c r="I7" s="97"/>
      <c r="J7" s="99">
        <v>19459</v>
      </c>
      <c r="K7" s="100"/>
      <c r="L7" s="99">
        <v>19449</v>
      </c>
      <c r="M7" s="100"/>
    </row>
    <row r="8" spans="1:13" s="7" customFormat="1" ht="16.5" customHeight="1">
      <c r="A8" s="32" t="s">
        <v>0</v>
      </c>
      <c r="B8" s="21"/>
      <c r="C8" s="21"/>
      <c r="D8" s="21"/>
      <c r="E8" s="21"/>
    </row>
  </sheetData>
  <mergeCells count="24">
    <mergeCell ref="L4:M4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workbookViewId="0">
      <selection activeCell="A8" sqref="A8:C8"/>
    </sheetView>
  </sheetViews>
  <sheetFormatPr defaultRowHeight="13.5"/>
  <cols>
    <col min="1" max="1" width="16.75" style="30" customWidth="1"/>
    <col min="2" max="13" width="7.75" style="30" customWidth="1"/>
    <col min="14" max="16384" width="9" style="30"/>
  </cols>
  <sheetData>
    <row r="1" spans="1:13" ht="18" customHeight="1">
      <c r="A1" s="22" t="s">
        <v>34</v>
      </c>
    </row>
    <row r="2" spans="1:13" s="7" customFormat="1" ht="19.5" customHeight="1">
      <c r="A2" s="31" t="s">
        <v>60</v>
      </c>
      <c r="L2" s="36" t="s">
        <v>38</v>
      </c>
      <c r="M2" s="36"/>
    </row>
    <row r="3" spans="1:13" s="7" customFormat="1" ht="10.5" customHeight="1" thickBot="1">
      <c r="A3" s="8"/>
      <c r="B3" s="8"/>
      <c r="C3" s="8"/>
      <c r="D3" s="8"/>
      <c r="E3" s="8"/>
      <c r="F3" s="9"/>
      <c r="G3" s="9"/>
      <c r="H3" s="9"/>
      <c r="I3" s="9"/>
      <c r="J3" s="44"/>
      <c r="K3" s="44"/>
      <c r="L3" s="37"/>
      <c r="M3" s="37"/>
    </row>
    <row r="4" spans="1:13" s="7" customFormat="1" ht="25.5" customHeight="1" thickTop="1">
      <c r="A4" s="75"/>
      <c r="B4" s="101" t="s">
        <v>17</v>
      </c>
      <c r="C4" s="102"/>
      <c r="D4" s="101" t="s">
        <v>57</v>
      </c>
      <c r="E4" s="102"/>
      <c r="F4" s="101" t="s">
        <v>35</v>
      </c>
      <c r="G4" s="102"/>
      <c r="H4" s="76" t="s">
        <v>37</v>
      </c>
      <c r="I4" s="103"/>
      <c r="J4" s="76" t="s">
        <v>58</v>
      </c>
      <c r="K4" s="77"/>
      <c r="L4" s="76" t="s">
        <v>82</v>
      </c>
      <c r="M4" s="77"/>
    </row>
    <row r="5" spans="1:13" s="7" customFormat="1" ht="28.5" customHeight="1">
      <c r="A5" s="104" t="s">
        <v>16</v>
      </c>
      <c r="B5" s="79">
        <v>5956457</v>
      </c>
      <c r="C5" s="105"/>
      <c r="D5" s="79">
        <v>5855095</v>
      </c>
      <c r="E5" s="105"/>
      <c r="F5" s="79">
        <v>5959635</v>
      </c>
      <c r="G5" s="105"/>
      <c r="H5" s="106">
        <v>5746099</v>
      </c>
      <c r="I5" s="107"/>
      <c r="J5" s="106">
        <v>6314809</v>
      </c>
      <c r="K5" s="108"/>
      <c r="L5" s="106">
        <v>6205925</v>
      </c>
      <c r="M5" s="108"/>
    </row>
    <row r="6" spans="1:13" s="7" customFormat="1" ht="28.5" customHeight="1">
      <c r="A6" s="93" t="s">
        <v>15</v>
      </c>
      <c r="B6" s="94">
        <v>4861404</v>
      </c>
      <c r="C6" s="109"/>
      <c r="D6" s="94">
        <v>4791577</v>
      </c>
      <c r="E6" s="109"/>
      <c r="F6" s="94">
        <v>4883846</v>
      </c>
      <c r="G6" s="109"/>
      <c r="H6" s="110">
        <v>4748742</v>
      </c>
      <c r="I6" s="111"/>
      <c r="J6" s="110">
        <v>5039463</v>
      </c>
      <c r="K6" s="112"/>
      <c r="L6" s="110">
        <v>4929229</v>
      </c>
      <c r="M6" s="112"/>
    </row>
    <row r="7" spans="1:13" s="7" customFormat="1" ht="27" customHeight="1">
      <c r="A7" s="113"/>
      <c r="B7" s="113"/>
      <c r="C7" s="113"/>
      <c r="D7" s="113"/>
      <c r="E7" s="113"/>
      <c r="F7" s="113"/>
      <c r="G7" s="113"/>
      <c r="H7" s="114"/>
      <c r="I7" s="114"/>
      <c r="J7" s="114"/>
      <c r="K7" s="114"/>
      <c r="L7" s="114"/>
      <c r="M7" s="114"/>
    </row>
    <row r="8" spans="1:13" s="7" customFormat="1" ht="16.5" customHeight="1">
      <c r="A8" s="115" t="s">
        <v>61</v>
      </c>
      <c r="B8" s="115"/>
      <c r="C8" s="115"/>
      <c r="D8" s="113"/>
      <c r="E8" s="50" t="s">
        <v>62</v>
      </c>
      <c r="F8" s="50"/>
      <c r="G8" s="50"/>
      <c r="H8" s="114"/>
      <c r="I8" s="114"/>
      <c r="J8" s="114"/>
      <c r="K8" s="114"/>
      <c r="L8" s="114"/>
      <c r="M8" s="114"/>
    </row>
    <row r="9" spans="1:13" s="7" customFormat="1" ht="7.5" customHeight="1" thickBot="1">
      <c r="A9" s="116"/>
      <c r="B9" s="116"/>
      <c r="C9" s="116"/>
      <c r="D9" s="116"/>
      <c r="E9" s="117"/>
      <c r="F9" s="117"/>
      <c r="G9" s="117"/>
      <c r="H9" s="114"/>
      <c r="I9" s="114"/>
      <c r="J9" s="114"/>
      <c r="K9" s="114"/>
      <c r="L9" s="114"/>
      <c r="M9" s="114"/>
    </row>
    <row r="10" spans="1:13" s="7" customFormat="1" ht="13.5" customHeight="1" thickTop="1">
      <c r="A10" s="118" t="s">
        <v>63</v>
      </c>
      <c r="B10" s="119" t="s">
        <v>14</v>
      </c>
      <c r="C10" s="120"/>
      <c r="D10" s="121" t="s">
        <v>13</v>
      </c>
      <c r="E10" s="121"/>
      <c r="F10" s="121"/>
      <c r="G10" s="121"/>
      <c r="H10" s="113"/>
      <c r="I10" s="114"/>
      <c r="J10" s="114"/>
      <c r="K10" s="114"/>
      <c r="L10" s="114"/>
      <c r="M10" s="114"/>
    </row>
    <row r="11" spans="1:13" s="7" customFormat="1" ht="27" customHeight="1">
      <c r="A11" s="122"/>
      <c r="B11" s="123"/>
      <c r="C11" s="122"/>
      <c r="D11" s="124" t="s">
        <v>12</v>
      </c>
      <c r="E11" s="125"/>
      <c r="F11" s="126" t="s">
        <v>11</v>
      </c>
      <c r="G11" s="127"/>
      <c r="H11" s="113"/>
      <c r="I11" s="114"/>
      <c r="J11" s="114"/>
      <c r="K11" s="114"/>
      <c r="L11" s="114"/>
      <c r="M11" s="114"/>
    </row>
    <row r="12" spans="1:13" s="7" customFormat="1" ht="22.5" customHeight="1">
      <c r="A12" s="128" t="s">
        <v>83</v>
      </c>
      <c r="B12" s="129">
        <v>427061</v>
      </c>
      <c r="C12" s="130"/>
      <c r="D12" s="131">
        <v>426818</v>
      </c>
      <c r="E12" s="132"/>
      <c r="F12" s="131">
        <v>243</v>
      </c>
      <c r="G12" s="133"/>
      <c r="H12" s="113"/>
      <c r="I12" s="114"/>
      <c r="J12" s="114"/>
      <c r="K12" s="114"/>
      <c r="L12" s="114"/>
      <c r="M12" s="114"/>
    </row>
    <row r="13" spans="1:13" s="7" customFormat="1" ht="22.5" customHeight="1">
      <c r="A13" s="128" t="s">
        <v>8</v>
      </c>
      <c r="B13" s="129">
        <v>422069</v>
      </c>
      <c r="C13" s="130"/>
      <c r="D13" s="131">
        <v>422274</v>
      </c>
      <c r="E13" s="132"/>
      <c r="F13" s="131">
        <v>395</v>
      </c>
      <c r="G13" s="133"/>
      <c r="H13" s="113"/>
      <c r="I13" s="114"/>
      <c r="J13" s="114"/>
      <c r="K13" s="114"/>
      <c r="L13" s="114"/>
      <c r="M13" s="114"/>
    </row>
    <row r="14" spans="1:13" s="7" customFormat="1" ht="22.5" customHeight="1">
      <c r="A14" s="128" t="s">
        <v>7</v>
      </c>
      <c r="B14" s="129">
        <v>418470</v>
      </c>
      <c r="C14" s="130"/>
      <c r="D14" s="131">
        <v>418080</v>
      </c>
      <c r="E14" s="132"/>
      <c r="F14" s="131">
        <v>390</v>
      </c>
      <c r="G14" s="133"/>
      <c r="H14" s="113"/>
      <c r="I14" s="114"/>
      <c r="J14" s="114"/>
      <c r="K14" s="114"/>
      <c r="L14" s="114"/>
      <c r="M14" s="114"/>
    </row>
    <row r="15" spans="1:13" s="7" customFormat="1" ht="22.5" customHeight="1">
      <c r="A15" s="128" t="s">
        <v>6</v>
      </c>
      <c r="B15" s="129">
        <v>410878</v>
      </c>
      <c r="C15" s="130"/>
      <c r="D15" s="131">
        <v>410398</v>
      </c>
      <c r="E15" s="132"/>
      <c r="F15" s="134"/>
      <c r="G15" s="134">
        <v>480</v>
      </c>
      <c r="H15" s="113"/>
      <c r="I15" s="114"/>
      <c r="J15" s="114"/>
      <c r="K15" s="114"/>
      <c r="L15" s="114"/>
      <c r="M15" s="114"/>
    </row>
    <row r="16" spans="1:13" s="7" customFormat="1" ht="22.5" customHeight="1">
      <c r="A16" s="128" t="s">
        <v>5</v>
      </c>
      <c r="B16" s="129">
        <v>402694</v>
      </c>
      <c r="C16" s="130"/>
      <c r="D16" s="131">
        <v>402143</v>
      </c>
      <c r="E16" s="132"/>
      <c r="F16" s="134"/>
      <c r="G16" s="134">
        <v>551</v>
      </c>
      <c r="H16" s="113"/>
      <c r="I16" s="114"/>
      <c r="J16" s="114"/>
      <c r="K16" s="114"/>
      <c r="L16" s="114"/>
      <c r="M16" s="114"/>
    </row>
    <row r="17" spans="1:13" s="7" customFormat="1" ht="22.5" customHeight="1">
      <c r="A17" s="128" t="s">
        <v>4</v>
      </c>
      <c r="B17" s="129">
        <v>396524</v>
      </c>
      <c r="C17" s="130"/>
      <c r="D17" s="131">
        <v>396040</v>
      </c>
      <c r="E17" s="132"/>
      <c r="F17" s="134"/>
      <c r="G17" s="134">
        <v>484</v>
      </c>
      <c r="H17" s="113"/>
      <c r="I17" s="114"/>
      <c r="J17" s="114"/>
      <c r="K17" s="114"/>
      <c r="L17" s="114"/>
      <c r="M17" s="114"/>
    </row>
    <row r="18" spans="1:13" s="7" customFormat="1" ht="22.5" customHeight="1">
      <c r="A18" s="128" t="s">
        <v>3</v>
      </c>
      <c r="B18" s="135">
        <v>406179</v>
      </c>
      <c r="C18" s="136"/>
      <c r="D18" s="137"/>
      <c r="E18" s="138">
        <v>405627</v>
      </c>
      <c r="F18" s="139"/>
      <c r="G18" s="139">
        <v>552</v>
      </c>
      <c r="H18" s="140"/>
      <c r="I18" s="114"/>
      <c r="J18" s="114"/>
      <c r="K18" s="114"/>
      <c r="L18" s="114"/>
      <c r="M18" s="114"/>
    </row>
    <row r="19" spans="1:13" s="7" customFormat="1" ht="22.5" customHeight="1">
      <c r="A19" s="128" t="s">
        <v>2</v>
      </c>
      <c r="B19" s="141">
        <v>405117</v>
      </c>
      <c r="C19" s="142"/>
      <c r="D19" s="139"/>
      <c r="E19" s="138">
        <v>404590</v>
      </c>
      <c r="F19" s="139"/>
      <c r="G19" s="139">
        <v>527</v>
      </c>
      <c r="H19" s="113"/>
      <c r="I19" s="114"/>
      <c r="J19" s="114"/>
      <c r="K19" s="114"/>
      <c r="L19" s="114"/>
      <c r="M19" s="114"/>
    </row>
    <row r="20" spans="1:13" s="7" customFormat="1" ht="22.5" customHeight="1">
      <c r="A20" s="128" t="s">
        <v>1</v>
      </c>
      <c r="B20" s="141">
        <v>399298</v>
      </c>
      <c r="C20" s="142"/>
      <c r="D20" s="139"/>
      <c r="E20" s="138">
        <v>398870</v>
      </c>
      <c r="F20" s="139"/>
      <c r="G20" s="139">
        <v>428</v>
      </c>
      <c r="H20" s="113"/>
      <c r="I20" s="114"/>
      <c r="J20" s="114"/>
      <c r="K20" s="114"/>
      <c r="L20" s="114"/>
      <c r="M20" s="114"/>
    </row>
    <row r="21" spans="1:13" s="7" customFormat="1" ht="22.5" customHeight="1">
      <c r="A21" s="128" t="s">
        <v>36</v>
      </c>
      <c r="B21" s="141">
        <v>406987</v>
      </c>
      <c r="C21" s="142"/>
      <c r="D21" s="143">
        <v>406667</v>
      </c>
      <c r="E21" s="144"/>
      <c r="F21" s="145">
        <v>320</v>
      </c>
      <c r="G21" s="146"/>
      <c r="H21" s="113"/>
      <c r="I21" s="114"/>
      <c r="J21" s="114"/>
      <c r="K21" s="114"/>
      <c r="L21" s="114"/>
      <c r="M21" s="114"/>
    </row>
    <row r="22" spans="1:13" s="7" customFormat="1" ht="22.5" customHeight="1">
      <c r="A22" s="128" t="s">
        <v>39</v>
      </c>
      <c r="B22" s="141">
        <v>395728</v>
      </c>
      <c r="C22" s="142"/>
      <c r="D22" s="143">
        <v>395440</v>
      </c>
      <c r="E22" s="147"/>
      <c r="F22" s="145">
        <v>288</v>
      </c>
      <c r="G22" s="146"/>
      <c r="H22" s="113"/>
      <c r="I22" s="114"/>
      <c r="J22" s="114"/>
      <c r="K22" s="114"/>
      <c r="L22" s="114"/>
      <c r="M22" s="114"/>
    </row>
    <row r="23" spans="1:13" s="7" customFormat="1" ht="22.5" customHeight="1">
      <c r="A23" s="128" t="s">
        <v>64</v>
      </c>
      <c r="B23" s="141">
        <v>419955</v>
      </c>
      <c r="C23" s="142"/>
      <c r="D23" s="143">
        <v>419611</v>
      </c>
      <c r="E23" s="144"/>
      <c r="F23" s="145">
        <v>344</v>
      </c>
      <c r="G23" s="146"/>
      <c r="H23" s="113"/>
      <c r="I23" s="114"/>
      <c r="J23" s="114"/>
      <c r="K23" s="114"/>
      <c r="L23" s="114"/>
      <c r="M23" s="114"/>
    </row>
    <row r="24" spans="1:13" s="7" customFormat="1" ht="22.5" customHeight="1">
      <c r="A24" s="148" t="s">
        <v>84</v>
      </c>
      <c r="B24" s="39">
        <v>410769</v>
      </c>
      <c r="C24" s="40"/>
      <c r="D24" s="38">
        <v>410484</v>
      </c>
      <c r="E24" s="149"/>
      <c r="F24" s="41">
        <v>285</v>
      </c>
      <c r="G24" s="42"/>
      <c r="H24" s="113"/>
      <c r="I24" s="114"/>
      <c r="J24" s="114"/>
      <c r="K24" s="114"/>
      <c r="L24" s="114"/>
      <c r="M24" s="114"/>
    </row>
    <row r="25" spans="1:13" s="7" customFormat="1" ht="22.5" customHeight="1">
      <c r="A25" s="43" t="s">
        <v>0</v>
      </c>
      <c r="B25" s="43"/>
      <c r="C25" s="21"/>
      <c r="D25" s="21"/>
      <c r="E25" s="21"/>
      <c r="F25" s="21"/>
      <c r="G25" s="21"/>
    </row>
  </sheetData>
  <mergeCells count="58">
    <mergeCell ref="L2:M3"/>
    <mergeCell ref="J3:K3"/>
    <mergeCell ref="B4:C4"/>
    <mergeCell ref="D4:E4"/>
    <mergeCell ref="F4:G4"/>
    <mergeCell ref="H4:I4"/>
    <mergeCell ref="J4:K4"/>
    <mergeCell ref="L4:M4"/>
    <mergeCell ref="L5:M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A8:C8"/>
    <mergeCell ref="E8:G9"/>
    <mergeCell ref="A10:A11"/>
    <mergeCell ref="B10:C11"/>
    <mergeCell ref="D10:G10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B18:C18"/>
    <mergeCell ref="B19:C19"/>
    <mergeCell ref="B20:C20"/>
    <mergeCell ref="B16:C16"/>
    <mergeCell ref="D16:E16"/>
    <mergeCell ref="B17:C17"/>
    <mergeCell ref="D17:E17"/>
    <mergeCell ref="B21:C21"/>
    <mergeCell ref="B22:C22"/>
    <mergeCell ref="B23:C23"/>
    <mergeCell ref="D23:E23"/>
    <mergeCell ref="F23:G23"/>
    <mergeCell ref="D21:E21"/>
    <mergeCell ref="F21:G21"/>
    <mergeCell ref="F22:G22"/>
    <mergeCell ref="B24:C24"/>
    <mergeCell ref="D24:E24"/>
    <mergeCell ref="F24:G24"/>
    <mergeCell ref="A25:B25"/>
    <mergeCell ref="D22:E2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topLeftCell="A10" zoomScaleNormal="100" zoomScaleSheetLayoutView="100" workbookViewId="0"/>
  </sheetViews>
  <sheetFormatPr defaultColWidth="11" defaultRowHeight="13.5"/>
  <cols>
    <col min="1" max="1" width="11.875" style="7" customWidth="1"/>
    <col min="2" max="2" width="14.125" style="7" customWidth="1"/>
    <col min="3" max="7" width="12.5" style="7" customWidth="1"/>
    <col min="8" max="16384" width="11" style="7"/>
  </cols>
  <sheetData>
    <row r="1" spans="1:11" ht="18" customHeight="1">
      <c r="A1" s="22" t="s">
        <v>34</v>
      </c>
    </row>
    <row r="2" spans="1:11" ht="19.5" customHeight="1">
      <c r="A2" s="47" t="s">
        <v>65</v>
      </c>
      <c r="B2" s="47"/>
      <c r="C2" s="47"/>
      <c r="D2" s="47"/>
      <c r="E2" s="47"/>
    </row>
    <row r="3" spans="1:11" ht="15" customHeight="1" thickBot="1">
      <c r="A3" s="8"/>
      <c r="B3" s="9"/>
      <c r="C3" s="9"/>
      <c r="D3" s="9"/>
      <c r="E3" s="9"/>
      <c r="F3" s="37" t="s">
        <v>66</v>
      </c>
      <c r="G3" s="37"/>
      <c r="H3" s="21"/>
      <c r="I3" s="21"/>
      <c r="J3" s="21"/>
      <c r="K3" s="21"/>
    </row>
    <row r="4" spans="1:11" ht="16.5" customHeight="1" thickTop="1">
      <c r="A4" s="150" t="s">
        <v>63</v>
      </c>
      <c r="B4" s="151" t="s">
        <v>67</v>
      </c>
      <c r="C4" s="152"/>
      <c r="D4" s="102"/>
      <c r="E4" s="152" t="s">
        <v>68</v>
      </c>
      <c r="F4" s="152"/>
      <c r="G4" s="152"/>
      <c r="H4" s="21"/>
      <c r="I4" s="21"/>
      <c r="J4" s="21"/>
      <c r="K4" s="21"/>
    </row>
    <row r="5" spans="1:11" ht="30" customHeight="1">
      <c r="A5" s="153"/>
      <c r="B5" s="154" t="s">
        <v>69</v>
      </c>
      <c r="C5" s="155" t="s">
        <v>70</v>
      </c>
      <c r="D5" s="156" t="s">
        <v>85</v>
      </c>
      <c r="E5" s="157" t="s">
        <v>69</v>
      </c>
      <c r="F5" s="155" t="s">
        <v>70</v>
      </c>
      <c r="G5" s="158" t="s">
        <v>85</v>
      </c>
      <c r="H5" s="21"/>
      <c r="I5" s="21"/>
      <c r="J5" s="21"/>
      <c r="K5" s="21"/>
    </row>
    <row r="6" spans="1:11" ht="21" customHeight="1">
      <c r="A6" s="159" t="s">
        <v>86</v>
      </c>
      <c r="B6" s="160">
        <v>891063874</v>
      </c>
      <c r="C6" s="161">
        <v>789219214</v>
      </c>
      <c r="D6" s="161">
        <f t="shared" ref="D6:D17" si="0">B6-C6</f>
        <v>101844660</v>
      </c>
      <c r="E6" s="161">
        <v>243586011</v>
      </c>
      <c r="F6" s="161">
        <v>449497768</v>
      </c>
      <c r="G6" s="160">
        <f t="shared" ref="G6:G18" si="1">F6-E6</f>
        <v>205911757</v>
      </c>
      <c r="H6" s="21"/>
      <c r="I6" s="21"/>
      <c r="J6" s="21"/>
      <c r="K6" s="21"/>
    </row>
    <row r="7" spans="1:11" ht="21" customHeight="1">
      <c r="A7" s="159" t="s">
        <v>10</v>
      </c>
      <c r="B7" s="160">
        <v>892569115</v>
      </c>
      <c r="C7" s="161">
        <v>795381319</v>
      </c>
      <c r="D7" s="161">
        <f t="shared" si="0"/>
        <v>97187796</v>
      </c>
      <c r="E7" s="161">
        <v>198296779</v>
      </c>
      <c r="F7" s="161">
        <v>407238298</v>
      </c>
      <c r="G7" s="160">
        <f t="shared" si="1"/>
        <v>208941519</v>
      </c>
      <c r="H7" s="21"/>
      <c r="I7" s="21"/>
      <c r="J7" s="21"/>
      <c r="K7" s="21"/>
    </row>
    <row r="8" spans="1:11" ht="21" customHeight="1">
      <c r="A8" s="159" t="s">
        <v>9</v>
      </c>
      <c r="B8" s="160">
        <v>914751191</v>
      </c>
      <c r="C8" s="161">
        <v>785809934</v>
      </c>
      <c r="D8" s="161">
        <f t="shared" si="0"/>
        <v>128941257</v>
      </c>
      <c r="E8" s="161">
        <v>166857128</v>
      </c>
      <c r="F8" s="161">
        <v>384549379</v>
      </c>
      <c r="G8" s="160">
        <f t="shared" si="1"/>
        <v>217692251</v>
      </c>
      <c r="H8" s="21"/>
      <c r="I8" s="21"/>
      <c r="J8" s="21"/>
      <c r="K8" s="21"/>
    </row>
    <row r="9" spans="1:11" ht="21" customHeight="1">
      <c r="A9" s="159" t="s">
        <v>8</v>
      </c>
      <c r="B9" s="160">
        <v>906861939</v>
      </c>
      <c r="C9" s="161">
        <v>821847887</v>
      </c>
      <c r="D9" s="161">
        <f t="shared" si="0"/>
        <v>85014052</v>
      </c>
      <c r="E9" s="161">
        <v>139814155</v>
      </c>
      <c r="F9" s="161">
        <v>364149197</v>
      </c>
      <c r="G9" s="160">
        <f t="shared" si="1"/>
        <v>224335042</v>
      </c>
      <c r="H9" s="21"/>
      <c r="I9" s="21"/>
      <c r="J9" s="21"/>
      <c r="K9" s="21"/>
    </row>
    <row r="10" spans="1:11" ht="21" customHeight="1">
      <c r="A10" s="159" t="s">
        <v>7</v>
      </c>
      <c r="B10" s="160">
        <v>895024239</v>
      </c>
      <c r="C10" s="161">
        <v>763825803</v>
      </c>
      <c r="D10" s="161">
        <f t="shared" si="0"/>
        <v>131198436</v>
      </c>
      <c r="E10" s="161">
        <v>137359500</v>
      </c>
      <c r="F10" s="161">
        <v>340692420</v>
      </c>
      <c r="G10" s="160">
        <f t="shared" si="1"/>
        <v>203332920</v>
      </c>
      <c r="H10" s="21"/>
      <c r="I10" s="21"/>
      <c r="J10" s="21"/>
      <c r="K10" s="21"/>
    </row>
    <row r="11" spans="1:11" ht="21" customHeight="1">
      <c r="A11" s="159" t="s">
        <v>6</v>
      </c>
      <c r="B11" s="160">
        <v>886532143</v>
      </c>
      <c r="C11" s="161">
        <v>785156882</v>
      </c>
      <c r="D11" s="161">
        <f>B11-C11</f>
        <v>101375261</v>
      </c>
      <c r="E11" s="161">
        <v>116115955</v>
      </c>
      <c r="F11" s="161">
        <v>342491636</v>
      </c>
      <c r="G11" s="160">
        <f t="shared" si="1"/>
        <v>226375681</v>
      </c>
      <c r="H11" s="21"/>
      <c r="I11" s="21"/>
      <c r="J11" s="21"/>
      <c r="K11" s="21"/>
    </row>
    <row r="12" spans="1:11" ht="21" customHeight="1">
      <c r="A12" s="159" t="s">
        <v>5</v>
      </c>
      <c r="B12" s="160">
        <v>904526305</v>
      </c>
      <c r="C12" s="161">
        <v>769765825</v>
      </c>
      <c r="D12" s="161">
        <f t="shared" si="0"/>
        <v>134760480</v>
      </c>
      <c r="E12" s="161">
        <v>108733650</v>
      </c>
      <c r="F12" s="161">
        <v>362256430</v>
      </c>
      <c r="G12" s="160">
        <f t="shared" si="1"/>
        <v>253522780</v>
      </c>
      <c r="H12" s="21"/>
      <c r="I12" s="21"/>
      <c r="J12" s="21"/>
      <c r="K12" s="21"/>
    </row>
    <row r="13" spans="1:11" ht="21" customHeight="1">
      <c r="A13" s="159" t="s">
        <v>4</v>
      </c>
      <c r="B13" s="160">
        <v>864067083</v>
      </c>
      <c r="C13" s="161">
        <v>785601125</v>
      </c>
      <c r="D13" s="161">
        <f t="shared" si="0"/>
        <v>78465958</v>
      </c>
      <c r="E13" s="161">
        <v>120843450</v>
      </c>
      <c r="F13" s="161">
        <v>460643843</v>
      </c>
      <c r="G13" s="160">
        <f t="shared" si="1"/>
        <v>339800393</v>
      </c>
      <c r="H13" s="21"/>
      <c r="I13" s="21"/>
      <c r="J13" s="21"/>
      <c r="K13" s="21"/>
    </row>
    <row r="14" spans="1:11" ht="21" customHeight="1">
      <c r="A14" s="159" t="s">
        <v>3</v>
      </c>
      <c r="B14" s="162">
        <v>886164450</v>
      </c>
      <c r="C14" s="163">
        <v>770725209</v>
      </c>
      <c r="D14" s="164">
        <f t="shared" si="0"/>
        <v>115439241</v>
      </c>
      <c r="E14" s="163">
        <v>135203600</v>
      </c>
      <c r="F14" s="163">
        <v>397341799</v>
      </c>
      <c r="G14" s="162">
        <f t="shared" si="1"/>
        <v>262138199</v>
      </c>
      <c r="H14" s="21"/>
      <c r="I14" s="21"/>
      <c r="J14" s="21"/>
      <c r="K14" s="21"/>
    </row>
    <row r="15" spans="1:11" ht="21" customHeight="1">
      <c r="A15" s="159" t="s">
        <v>71</v>
      </c>
      <c r="B15" s="164">
        <v>878321378</v>
      </c>
      <c r="C15" s="164">
        <v>771988591</v>
      </c>
      <c r="D15" s="164">
        <f>B15-C15</f>
        <v>106332787</v>
      </c>
      <c r="E15" s="164">
        <v>130286100</v>
      </c>
      <c r="F15" s="164">
        <v>363361976</v>
      </c>
      <c r="G15" s="162">
        <f t="shared" si="1"/>
        <v>233075876</v>
      </c>
      <c r="H15" s="21"/>
      <c r="I15" s="21"/>
      <c r="J15" s="21"/>
      <c r="K15" s="21"/>
    </row>
    <row r="16" spans="1:11" ht="21" customHeight="1">
      <c r="A16" s="159" t="s">
        <v>1</v>
      </c>
      <c r="B16" s="164">
        <v>877415952</v>
      </c>
      <c r="C16" s="164">
        <v>742401241</v>
      </c>
      <c r="D16" s="164">
        <f t="shared" si="0"/>
        <v>135014711</v>
      </c>
      <c r="E16" s="164">
        <v>136640500</v>
      </c>
      <c r="F16" s="164">
        <v>368811810</v>
      </c>
      <c r="G16" s="162">
        <f t="shared" si="1"/>
        <v>232171310</v>
      </c>
      <c r="H16" s="21"/>
      <c r="I16" s="21"/>
      <c r="J16" s="21"/>
      <c r="K16" s="21"/>
    </row>
    <row r="17" spans="1:11" ht="21" customHeight="1">
      <c r="A17" s="159" t="s">
        <v>36</v>
      </c>
      <c r="B17" s="163">
        <v>884423753</v>
      </c>
      <c r="C17" s="163">
        <v>742206681</v>
      </c>
      <c r="D17" s="163">
        <f t="shared" si="0"/>
        <v>142217072</v>
      </c>
      <c r="E17" s="163">
        <v>82528400</v>
      </c>
      <c r="F17" s="163">
        <v>354321084</v>
      </c>
      <c r="G17" s="165">
        <f t="shared" si="1"/>
        <v>271792684</v>
      </c>
      <c r="H17" s="21"/>
      <c r="I17" s="21"/>
      <c r="J17" s="21"/>
      <c r="K17" s="21"/>
    </row>
    <row r="18" spans="1:11" ht="21" customHeight="1">
      <c r="A18" s="159" t="s">
        <v>40</v>
      </c>
      <c r="B18" s="163">
        <v>923203113</v>
      </c>
      <c r="C18" s="163">
        <v>785704065</v>
      </c>
      <c r="D18" s="163">
        <v>137499048</v>
      </c>
      <c r="E18" s="163">
        <v>230443180</v>
      </c>
      <c r="F18" s="163">
        <v>500927963</v>
      </c>
      <c r="G18" s="165">
        <f t="shared" si="1"/>
        <v>270484783</v>
      </c>
      <c r="H18" s="21"/>
      <c r="I18" s="21"/>
      <c r="J18" s="21"/>
      <c r="K18" s="21"/>
    </row>
    <row r="19" spans="1:11" ht="21" customHeight="1">
      <c r="A19" s="159" t="s">
        <v>72</v>
      </c>
      <c r="B19" s="163">
        <v>960124664</v>
      </c>
      <c r="C19" s="163">
        <v>841090360</v>
      </c>
      <c r="D19" s="163">
        <f>B19-C19</f>
        <v>119034304</v>
      </c>
      <c r="E19" s="163">
        <v>589080420</v>
      </c>
      <c r="F19" s="163">
        <v>753478925</v>
      </c>
      <c r="G19" s="165">
        <f>F19-E19</f>
        <v>164398505</v>
      </c>
      <c r="H19" s="21"/>
      <c r="I19" s="21"/>
      <c r="J19" s="21"/>
      <c r="K19" s="21"/>
    </row>
    <row r="20" spans="1:11" ht="18.75" customHeight="1">
      <c r="A20" s="166" t="s">
        <v>87</v>
      </c>
      <c r="B20" s="24">
        <v>957901677</v>
      </c>
      <c r="C20" s="24">
        <v>844169969</v>
      </c>
      <c r="D20" s="24">
        <f>B20-C20</f>
        <v>113731708</v>
      </c>
      <c r="E20" s="24">
        <v>173429849</v>
      </c>
      <c r="F20" s="24">
        <v>404850396</v>
      </c>
      <c r="G20" s="25">
        <f>F20-E20</f>
        <v>231420547</v>
      </c>
      <c r="H20" s="21"/>
      <c r="I20" s="21"/>
      <c r="J20" s="21"/>
      <c r="K20" s="21"/>
    </row>
    <row r="21" spans="1:11">
      <c r="A21" s="45" t="s">
        <v>0</v>
      </c>
      <c r="B21" s="45"/>
      <c r="C21" s="21"/>
      <c r="D21" s="21"/>
      <c r="E21" s="46" t="s">
        <v>30</v>
      </c>
      <c r="F21" s="46"/>
      <c r="G21" s="46"/>
      <c r="H21" s="21"/>
      <c r="I21" s="21"/>
      <c r="J21" s="21"/>
      <c r="K21" s="21"/>
    </row>
    <row r="22" spans="1:1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</sheetData>
  <mergeCells count="7">
    <mergeCell ref="A21:B21"/>
    <mergeCell ref="E21:G21"/>
    <mergeCell ref="A2:E2"/>
    <mergeCell ref="F3:G3"/>
    <mergeCell ref="A4:A5"/>
    <mergeCell ref="B4:D4"/>
    <mergeCell ref="E4:G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111</vt:lpstr>
      <vt:lpstr>112</vt:lpstr>
      <vt:lpstr>113</vt:lpstr>
      <vt:lpstr>114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2014-03-24T10:05:23Z</dcterms:created>
  <dcterms:modified xsi:type="dcterms:W3CDTF">2018-04-13T02:50:04Z</dcterms:modified>
</cp:coreProperties>
</file>