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definedNames>
    <definedName name="_xlnm.Print_Area" localSheetId="4">'10'!#REF!</definedName>
    <definedName name="_xlnm.Print_Area" localSheetId="5">'11'!#REF!</definedName>
    <definedName name="_xlnm.Print_Area" localSheetId="6">'12'!$A$2:$E$52</definedName>
    <definedName name="_xlnm.Print_Area" localSheetId="7">'13'!$A$2:$G$70</definedName>
    <definedName name="_xlnm.Print_Area" localSheetId="8">'14'!$A$2:$J$45</definedName>
    <definedName name="_xlnm.Print_Area" localSheetId="9">'15'!$A$2:$P$75</definedName>
    <definedName name="_xlnm.Print_Area" localSheetId="10">'16'!#REF!</definedName>
    <definedName name="_xlnm.Print_Area" localSheetId="11">'17'!$A$2:$M$61</definedName>
    <definedName name="_xlnm.Print_Area" localSheetId="12">'18'!$A$2:$L$58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'31'!$A$2:$L$21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52511"/>
</workbook>
</file>

<file path=xl/calcChain.xml><?xml version="1.0" encoding="utf-8"?>
<calcChain xmlns="http://schemas.openxmlformats.org/spreadsheetml/2006/main">
  <c r="J22" i="4" l="1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I83" i="19" l="1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10" i="19" l="1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8" i="19"/>
  <c r="I29" i="19"/>
  <c r="I30" i="19"/>
  <c r="I31" i="19"/>
  <c r="I32" i="19"/>
  <c r="I33" i="19"/>
  <c r="I34" i="19"/>
  <c r="I35" i="19"/>
  <c r="I36" i="19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C12" i="7"/>
  <c r="D12" i="7"/>
  <c r="E12" i="7"/>
  <c r="F12" i="7"/>
  <c r="G12" i="7"/>
  <c r="C20" i="7"/>
  <c r="D20" i="7"/>
  <c r="E20" i="7"/>
  <c r="F20" i="7"/>
  <c r="G20" i="7"/>
  <c r="C28" i="7"/>
  <c r="D28" i="7"/>
  <c r="E28" i="7"/>
  <c r="F28" i="7"/>
  <c r="G28" i="7"/>
  <c r="C36" i="7"/>
  <c r="D36" i="7"/>
  <c r="E36" i="7"/>
  <c r="F36" i="7"/>
  <c r="G36" i="7"/>
  <c r="C44" i="7"/>
  <c r="D44" i="7"/>
  <c r="E44" i="7"/>
  <c r="F44" i="7"/>
  <c r="G44" i="7"/>
  <c r="C52" i="7"/>
  <c r="D52" i="7"/>
  <c r="E52" i="7"/>
  <c r="F52" i="7"/>
  <c r="G52" i="7"/>
  <c r="C60" i="7"/>
  <c r="D60" i="7"/>
  <c r="E60" i="7"/>
  <c r="F60" i="7"/>
  <c r="G60" i="7"/>
  <c r="C68" i="7"/>
  <c r="D68" i="7"/>
  <c r="E68" i="7"/>
  <c r="F68" i="7"/>
  <c r="G68" i="7"/>
</calcChain>
</file>

<file path=xl/sharedStrings.xml><?xml version="1.0" encoding="utf-8"?>
<sst xmlns="http://schemas.openxmlformats.org/spreadsheetml/2006/main" count="1756" uniqueCount="760">
  <si>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</si>
  <si>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</si>
  <si>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</si>
  <si>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</si>
  <si>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</si>
  <si>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</si>
  <si>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</si>
  <si>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</si>
  <si>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</si>
  <si>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</si>
  <si>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</si>
  <si>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</si>
  <si>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</si>
  <si>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</si>
  <si>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</si>
  <si>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</si>
  <si>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</si>
  <si>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</si>
  <si>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</si>
  <si>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</si>
  <si>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</si>
  <si>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</si>
  <si>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</si>
  <si>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</si>
  <si>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</si>
  <si>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</si>
  <si>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</si>
  <si>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</si>
  <si>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（各年10月1日現在）</t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</si>
  <si>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</si>
  <si>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</si>
  <si>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</si>
  <si>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</si>
  <si>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</si>
  <si>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</si>
  <si>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</si>
  <si>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</si>
  <si>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</si>
  <si>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</si>
  <si>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</si>
  <si>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</si>
  <si>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</si>
  <si>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</si>
  <si>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</si>
  <si>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</si>
  <si>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</si>
  <si>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</si>
  <si>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</si>
  <si>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</si>
  <si>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</si>
  <si>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</si>
  <si>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</si>
  <si>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</si>
  <si>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</si>
  <si>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</si>
  <si>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</si>
  <si>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</si>
  <si>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</si>
  <si>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</si>
  <si>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</si>
  <si>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</si>
  <si>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</si>
  <si>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</si>
  <si>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</si>
  <si>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</si>
  <si>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</si>
  <si>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</si>
  <si>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</si>
  <si>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</si>
  <si>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</si>
  <si>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</si>
  <si>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</si>
  <si>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</si>
  <si>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</si>
  <si>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</si>
  <si>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</si>
  <si>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</si>
  <si>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</si>
  <si>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</si>
  <si>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</si>
  <si>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</si>
  <si>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</si>
  <si>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</si>
  <si>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</si>
  <si>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</si>
  <si>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</si>
  <si>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</si>
  <si>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8　人口及び世帯数の推移</t>
    <rPh sb="2" eb="4">
      <t>ジンコウ</t>
    </rPh>
    <rPh sb="4" eb="5">
      <t>オヨ</t>
    </rPh>
    <rPh sb="6" eb="9">
      <t>セタイスウ</t>
    </rPh>
    <rPh sb="10" eb="12">
      <t>スイイ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</si>
  <si>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</si>
  <si>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</si>
  <si>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</si>
  <si>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</si>
  <si>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</si>
  <si>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</si>
  <si>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</si>
  <si>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</si>
  <si>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</si>
  <si>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</si>
  <si>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8"/>
  </si>
  <si>
    <t>平成８年</t>
    <rPh sb="0" eb="2">
      <t>ヘイセイ</t>
    </rPh>
    <rPh sb="3" eb="4">
      <t>ネン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</si>
  <si>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</si>
  <si>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</si>
  <si>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</si>
  <si>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</si>
  <si>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</si>
  <si>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</si>
  <si>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不明</t>
    <rPh sb="0" eb="2">
      <t>フメイ</t>
    </rPh>
    <phoneticPr fontId="8"/>
  </si>
  <si>
    <t>国外</t>
    <rPh sb="0" eb="2">
      <t>コクガイ</t>
    </rPh>
    <phoneticPr fontId="8"/>
  </si>
  <si>
    <t>沖縄県</t>
    <rPh sb="0" eb="3">
      <t>オキナワケン</t>
    </rPh>
    <phoneticPr fontId="8"/>
  </si>
  <si>
    <t>鹿児島県</t>
    <rPh sb="0" eb="4">
      <t>カゴシマケン</t>
    </rPh>
    <phoneticPr fontId="8"/>
  </si>
  <si>
    <t>宮崎県</t>
    <rPh sb="0" eb="3">
      <t>ミヤザキケン</t>
    </rPh>
    <phoneticPr fontId="8"/>
  </si>
  <si>
    <t>大分県</t>
    <rPh sb="0" eb="3">
      <t>オオイタケン</t>
    </rPh>
    <phoneticPr fontId="8"/>
  </si>
  <si>
    <t>熊本県</t>
    <rPh sb="0" eb="3">
      <t>クマモトケン</t>
    </rPh>
    <phoneticPr fontId="8"/>
  </si>
  <si>
    <t>長崎県</t>
    <rPh sb="0" eb="3">
      <t>ナガサキケン</t>
    </rPh>
    <phoneticPr fontId="8"/>
  </si>
  <si>
    <t>佐賀県</t>
    <rPh sb="0" eb="3">
      <t>サガケン</t>
    </rPh>
    <phoneticPr fontId="8"/>
  </si>
  <si>
    <t>福岡県</t>
    <rPh sb="0" eb="3">
      <t>フクオカケン</t>
    </rPh>
    <phoneticPr fontId="8"/>
  </si>
  <si>
    <t>高知県</t>
    <rPh sb="0" eb="3">
      <t>コウチケン</t>
    </rPh>
    <phoneticPr fontId="8"/>
  </si>
  <si>
    <t>愛媛県</t>
    <rPh sb="0" eb="3">
      <t>エヒメケン</t>
    </rPh>
    <phoneticPr fontId="8"/>
  </si>
  <si>
    <t>香川県</t>
    <rPh sb="0" eb="3">
      <t>カガワケン</t>
    </rPh>
    <phoneticPr fontId="8"/>
  </si>
  <si>
    <t>徳島県</t>
    <rPh sb="0" eb="3">
      <t>トクシマケン</t>
    </rPh>
    <phoneticPr fontId="8"/>
  </si>
  <si>
    <t>山口県</t>
    <rPh sb="0" eb="3">
      <t>ヤマグチケン</t>
    </rPh>
    <phoneticPr fontId="8"/>
  </si>
  <si>
    <t>広島県</t>
    <rPh sb="0" eb="3">
      <t>ヒロシマケン</t>
    </rPh>
    <phoneticPr fontId="8"/>
  </si>
  <si>
    <t>岡山県</t>
    <rPh sb="0" eb="3">
      <t>オカヤマケン</t>
    </rPh>
    <phoneticPr fontId="8"/>
  </si>
  <si>
    <t>島根県</t>
    <rPh sb="0" eb="3">
      <t>シマネケン</t>
    </rPh>
    <phoneticPr fontId="8"/>
  </si>
  <si>
    <t>鳥取県</t>
    <rPh sb="0" eb="3">
      <t>トットリケン</t>
    </rPh>
    <phoneticPr fontId="8"/>
  </si>
  <si>
    <t>和歌山県</t>
    <rPh sb="0" eb="4">
      <t>ワカヤマケン</t>
    </rPh>
    <phoneticPr fontId="8"/>
  </si>
  <si>
    <t>奈良県</t>
    <rPh sb="0" eb="3">
      <t>ナラケン</t>
    </rPh>
    <phoneticPr fontId="8"/>
  </si>
  <si>
    <t>兵庫県</t>
    <rPh sb="0" eb="3">
      <t>ヒョウゴケン</t>
    </rPh>
    <phoneticPr fontId="8"/>
  </si>
  <si>
    <t>大阪府</t>
    <rPh sb="0" eb="3">
      <t>オオサカフ</t>
    </rPh>
    <phoneticPr fontId="8"/>
  </si>
  <si>
    <t>京都府</t>
    <rPh sb="0" eb="3">
      <t>キョウトフ</t>
    </rPh>
    <phoneticPr fontId="8"/>
  </si>
  <si>
    <t>滋賀県</t>
    <rPh sb="0" eb="3">
      <t>シガケン</t>
    </rPh>
    <phoneticPr fontId="8"/>
  </si>
  <si>
    <t>三重県</t>
    <rPh sb="0" eb="3">
      <t>ミエケン</t>
    </rPh>
    <phoneticPr fontId="8"/>
  </si>
  <si>
    <t>愛知県</t>
    <rPh sb="0" eb="3">
      <t>アイチケン</t>
    </rPh>
    <phoneticPr fontId="8"/>
  </si>
  <si>
    <t>静岡県</t>
    <rPh sb="0" eb="3">
      <t>シズオカケン</t>
    </rPh>
    <phoneticPr fontId="8"/>
  </si>
  <si>
    <t>岐阜県</t>
    <rPh sb="0" eb="3">
      <t>ギフケン</t>
    </rPh>
    <phoneticPr fontId="8"/>
  </si>
  <si>
    <t>長野県</t>
    <rPh sb="0" eb="3">
      <t>ナガノケン</t>
    </rPh>
    <phoneticPr fontId="8"/>
  </si>
  <si>
    <t>山梨県</t>
    <rPh sb="0" eb="3">
      <t>ヤマナシケン</t>
    </rPh>
    <phoneticPr fontId="8"/>
  </si>
  <si>
    <t>福井県</t>
    <rPh sb="0" eb="3">
      <t>フクイケン</t>
    </rPh>
    <phoneticPr fontId="8"/>
  </si>
  <si>
    <t>石川県</t>
    <rPh sb="0" eb="3">
      <t>イシカワケン</t>
    </rPh>
    <phoneticPr fontId="8"/>
  </si>
  <si>
    <t>富山県</t>
    <rPh sb="0" eb="3">
      <t>トヤマケン</t>
    </rPh>
    <phoneticPr fontId="8"/>
  </si>
  <si>
    <t>新潟県</t>
    <rPh sb="0" eb="3">
      <t>ニイガタケン</t>
    </rPh>
    <phoneticPr fontId="8"/>
  </si>
  <si>
    <t>神奈川県</t>
    <rPh sb="0" eb="4">
      <t>カナガワケン</t>
    </rPh>
    <phoneticPr fontId="8"/>
  </si>
  <si>
    <t>東京都</t>
    <rPh sb="0" eb="2">
      <t>トウキョウ</t>
    </rPh>
    <rPh sb="2" eb="3">
      <t>ト</t>
    </rPh>
    <phoneticPr fontId="8"/>
  </si>
  <si>
    <t>千葉県</t>
    <rPh sb="0" eb="3">
      <t>チバケン</t>
    </rPh>
    <phoneticPr fontId="8"/>
  </si>
  <si>
    <t>埼玉県</t>
    <rPh sb="0" eb="3">
      <t>サイタマケン</t>
    </rPh>
    <phoneticPr fontId="8"/>
  </si>
  <si>
    <t>群馬県</t>
    <rPh sb="0" eb="3">
      <t>グンマケン</t>
    </rPh>
    <phoneticPr fontId="8"/>
  </si>
  <si>
    <t>栃木県</t>
    <rPh sb="0" eb="3">
      <t>トチギケン</t>
    </rPh>
    <phoneticPr fontId="8"/>
  </si>
  <si>
    <t>茨城県</t>
    <rPh sb="0" eb="3">
      <t>イバラキケン</t>
    </rPh>
    <phoneticPr fontId="8"/>
  </si>
  <si>
    <t>福島県</t>
    <rPh sb="0" eb="3">
      <t>フクシマケン</t>
    </rPh>
    <phoneticPr fontId="8"/>
  </si>
  <si>
    <t>山形県</t>
    <rPh sb="0" eb="3">
      <t>ヤマガタケン</t>
    </rPh>
    <phoneticPr fontId="8"/>
  </si>
  <si>
    <t>秋田県</t>
    <rPh sb="0" eb="3">
      <t>アキタケン</t>
    </rPh>
    <phoneticPr fontId="8"/>
  </si>
  <si>
    <t>宮城県</t>
    <rPh sb="0" eb="3">
      <t>ミヤギケン</t>
    </rPh>
    <phoneticPr fontId="8"/>
  </si>
  <si>
    <t>岩手県</t>
    <rPh sb="0" eb="3">
      <t>イワテケン</t>
    </rPh>
    <phoneticPr fontId="8"/>
  </si>
  <si>
    <t>青森県</t>
    <rPh sb="0" eb="3">
      <t>アオモリケン</t>
    </rPh>
    <phoneticPr fontId="8"/>
  </si>
  <si>
    <t>北海道</t>
    <rPh sb="0" eb="3">
      <t>ホッカイドウ</t>
    </rPh>
    <phoneticPr fontId="8"/>
  </si>
  <si>
    <t>(人)</t>
  </si>
  <si>
    <t>(人)</t>
    <phoneticPr fontId="3"/>
  </si>
  <si>
    <t>差引増減(人)
Ａ－Ｂ</t>
    <rPh sb="5" eb="6">
      <t>ヒト</t>
    </rPh>
    <phoneticPr fontId="8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</si>
  <si>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</si>
  <si>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</si>
  <si>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</si>
  <si>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</si>
  <si>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</si>
  <si>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</si>
  <si>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</si>
  <si>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</si>
  <si>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</si>
  <si>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</si>
  <si>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</si>
  <si>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</si>
  <si>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</si>
  <si>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</si>
  <si>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</si>
  <si>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</si>
  <si>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</si>
  <si>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</si>
  <si>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</si>
  <si>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</si>
  <si>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世　帯　数</t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</si>
  <si>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</si>
  <si>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</si>
  <si>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</si>
  <si>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</si>
  <si>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</si>
  <si>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</si>
  <si>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12　国勢調査人口及び世帯数の推移</t>
    <phoneticPr fontId="8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</si>
  <si>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</si>
  <si>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</si>
  <si>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</si>
  <si>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</si>
  <si>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</si>
  <si>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</si>
  <si>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</si>
  <si>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</si>
  <si>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</si>
  <si>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</si>
  <si>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</si>
  <si>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>世　帯　数</t>
    <phoneticPr fontId="8"/>
  </si>
  <si>
    <t xml:space="preserve">　年　次 </t>
    <rPh sb="3" eb="4">
      <t>ジ</t>
    </rPh>
    <phoneticPr fontId="8"/>
  </si>
  <si>
    <t>地 区 名</t>
    <phoneticPr fontId="8"/>
  </si>
  <si>
    <t>13　地区別人口及び世帯数</t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</si>
  <si>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</si>
  <si>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</si>
  <si>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</si>
  <si>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</si>
  <si>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</si>
  <si>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</si>
  <si>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</si>
  <si>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</si>
  <si>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</si>
  <si>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</si>
  <si>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</si>
  <si>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</si>
  <si>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</si>
  <si>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</si>
  <si>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</si>
  <si>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</si>
  <si>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</si>
  <si>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</si>
  <si>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</si>
  <si>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</si>
  <si>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</si>
  <si>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</si>
  <si>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</si>
  <si>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</si>
  <si>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</si>
  <si>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</si>
  <si>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</si>
  <si>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</si>
  <si>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</si>
  <si>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</si>
  <si>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</si>
  <si>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</si>
  <si>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</si>
  <si>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</si>
  <si>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</si>
  <si>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</si>
  <si>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</si>
  <si>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</si>
  <si>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</si>
  <si>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</si>
  <si>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</si>
  <si>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</si>
  <si>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</si>
  <si>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</si>
  <si>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</si>
  <si>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</si>
  <si>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</si>
  <si>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</si>
  <si>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</si>
  <si>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</si>
  <si>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</si>
  <si>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</si>
  <si>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</si>
  <si>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</si>
  <si>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</si>
  <si>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</si>
  <si>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</si>
  <si>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</si>
  <si>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</si>
  <si>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</si>
  <si>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</si>
  <si>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</si>
  <si>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</si>
  <si>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</si>
  <si>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</si>
  <si>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</si>
  <si>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</si>
  <si>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</si>
  <si>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</si>
  <si>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</si>
  <si>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</si>
  <si>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</si>
  <si>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</si>
  <si>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</si>
  <si>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</si>
  <si>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</si>
  <si>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女</t>
    <phoneticPr fontId="8"/>
  </si>
  <si>
    <t>男</t>
    <phoneticPr fontId="8"/>
  </si>
  <si>
    <t>総　数</t>
    <phoneticPr fontId="8"/>
  </si>
  <si>
    <t>男</t>
    <phoneticPr fontId="8"/>
  </si>
  <si>
    <t>総　数</t>
    <phoneticPr fontId="8"/>
  </si>
  <si>
    <t>人　　口（人）</t>
    <rPh sb="5" eb="6">
      <t>ニン</t>
    </rPh>
    <phoneticPr fontId="8"/>
  </si>
  <si>
    <t>世帯数</t>
    <phoneticPr fontId="8"/>
  </si>
  <si>
    <t>区　　名</t>
    <phoneticPr fontId="8"/>
  </si>
  <si>
    <t>世帯数</t>
    <phoneticPr fontId="8"/>
  </si>
  <si>
    <t>区　　名</t>
    <rPh sb="0" eb="1">
      <t>ク</t>
    </rPh>
    <rPh sb="3" eb="4">
      <t>メイ</t>
    </rPh>
    <phoneticPr fontId="3"/>
  </si>
  <si>
    <t>（平成22年10月1日現在）</t>
    <phoneticPr fontId="8"/>
  </si>
  <si>
    <t>14　行政区別人口及び世帯数</t>
    <phoneticPr fontId="8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</si>
  <si>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</si>
  <si>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老年化指数(注)</t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</si>
  <si>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</si>
  <si>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</si>
  <si>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</si>
  <si>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総　　数</t>
    <phoneticPr fontId="3"/>
  </si>
  <si>
    <t>総 数</t>
    <phoneticPr fontId="3"/>
  </si>
  <si>
    <t>平成22年</t>
    <phoneticPr fontId="8"/>
  </si>
  <si>
    <t>平成７年</t>
    <phoneticPr fontId="8"/>
  </si>
  <si>
    <t>平成２年</t>
    <phoneticPr fontId="8"/>
  </si>
  <si>
    <t>　</t>
    <phoneticPr fontId="3"/>
  </si>
  <si>
    <t>平成17年</t>
    <phoneticPr fontId="8"/>
  </si>
  <si>
    <t>平成12年</t>
    <phoneticPr fontId="8"/>
  </si>
  <si>
    <t>（各年10月1日現在　単位：人）</t>
    <rPh sb="11" eb="13">
      <t>タンイ</t>
    </rPh>
    <rPh sb="14" eb="15">
      <t>ニン</t>
    </rPh>
    <phoneticPr fontId="8"/>
  </si>
  <si>
    <t>15　年齢３区分男女別人口</t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</si>
  <si>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</si>
  <si>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</si>
  <si>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</si>
  <si>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</si>
  <si>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</si>
  <si>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</si>
  <si>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</si>
  <si>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</si>
  <si>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－</t>
    <phoneticPr fontId="3"/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</si>
  <si>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</si>
  <si>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</si>
  <si>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85～89</t>
    <phoneticPr fontId="8"/>
  </si>
  <si>
    <t>80～84</t>
    <phoneticPr fontId="8"/>
  </si>
  <si>
    <t>75～79</t>
    <phoneticPr fontId="8"/>
  </si>
  <si>
    <t>70～74</t>
    <phoneticPr fontId="8"/>
  </si>
  <si>
    <t>65～69</t>
    <phoneticPr fontId="8"/>
  </si>
  <si>
    <t>60～64</t>
    <phoneticPr fontId="8"/>
  </si>
  <si>
    <t>55～59</t>
    <phoneticPr fontId="8"/>
  </si>
  <si>
    <t>50～54</t>
    <phoneticPr fontId="8"/>
  </si>
  <si>
    <t>45～49</t>
    <phoneticPr fontId="8"/>
  </si>
  <si>
    <t>40～44</t>
    <phoneticPr fontId="8"/>
  </si>
  <si>
    <t>35～39</t>
    <phoneticPr fontId="8"/>
  </si>
  <si>
    <t>30～34</t>
    <phoneticPr fontId="8"/>
  </si>
  <si>
    <t>25～29</t>
    <phoneticPr fontId="8"/>
  </si>
  <si>
    <t>20～24</t>
    <phoneticPr fontId="8"/>
  </si>
  <si>
    <t>15～19</t>
    <phoneticPr fontId="8"/>
  </si>
  <si>
    <t>10～14</t>
    <phoneticPr fontId="8"/>
  </si>
  <si>
    <t>５～９</t>
    <phoneticPr fontId="8"/>
  </si>
  <si>
    <t>０～４歳</t>
    <rPh sb="3" eb="4">
      <t>サイ</t>
    </rPh>
    <phoneticPr fontId="8"/>
  </si>
  <si>
    <t xml:space="preserve"> </t>
    <phoneticPr fontId="3"/>
  </si>
  <si>
    <t>総 数</t>
    <rPh sb="0" eb="1">
      <t>ソウ</t>
    </rPh>
    <rPh sb="2" eb="3">
      <t>スウ</t>
    </rPh>
    <phoneticPr fontId="8"/>
  </si>
  <si>
    <t>女</t>
    <phoneticPr fontId="8"/>
  </si>
  <si>
    <t>男</t>
    <phoneticPr fontId="8"/>
  </si>
  <si>
    <t>総 数（人）</t>
    <rPh sb="4" eb="5">
      <t>ニン</t>
    </rPh>
    <phoneticPr fontId="8"/>
  </si>
  <si>
    <t>女</t>
    <phoneticPr fontId="8"/>
  </si>
  <si>
    <t>男</t>
    <phoneticPr fontId="8"/>
  </si>
  <si>
    <t>男</t>
    <rPh sb="0" eb="1">
      <t>オトコ</t>
    </rPh>
    <phoneticPr fontId="3"/>
  </si>
  <si>
    <t>総人口の
構成比（％）</t>
    <phoneticPr fontId="8"/>
  </si>
  <si>
    <t>平成22年</t>
    <phoneticPr fontId="3"/>
  </si>
  <si>
    <t>平成17年</t>
    <phoneticPr fontId="8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</si>
  <si>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</si>
  <si>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17　年齢別人口</t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</si>
  <si>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</si>
  <si>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</si>
  <si>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</si>
  <si>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</si>
  <si>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</si>
  <si>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</si>
  <si>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</si>
  <si>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</si>
  <si>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</si>
  <si>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</si>
  <si>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総  数</t>
    <phoneticPr fontId="3"/>
  </si>
  <si>
    <t>構　　成　　比　（％）</t>
    <phoneticPr fontId="8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</si>
  <si>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</si>
  <si>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</si>
  <si>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（平成22年10月1日現在)</t>
    <phoneticPr fontId="8"/>
  </si>
  <si>
    <t>18　地区別・年齢（３区分）別人口</t>
    <phoneticPr fontId="8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</si>
  <si>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</si>
  <si>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</si>
  <si>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</si>
  <si>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</si>
  <si>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</si>
  <si>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</si>
  <si>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</si>
  <si>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</si>
  <si>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</si>
  <si>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</si>
  <si>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</si>
  <si>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</si>
  <si>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</si>
  <si>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</si>
  <si>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</si>
  <si>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</si>
  <si>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</si>
  <si>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</si>
  <si>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</si>
  <si>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</si>
  <si>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</si>
  <si>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</si>
  <si>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</si>
  <si>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</si>
  <si>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</si>
  <si>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</si>
  <si>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2010年</t>
    <rPh sb="4" eb="5">
      <t>ネン</t>
    </rPh>
    <phoneticPr fontId="3"/>
  </si>
  <si>
    <t>64歳以上</t>
    <rPh sb="2" eb="5">
      <t>サイイジョウ</t>
    </rPh>
    <phoneticPr fontId="3"/>
  </si>
  <si>
    <t>15～64歳</t>
    <rPh sb="5" eb="6">
      <t>サイ</t>
    </rPh>
    <phoneticPr fontId="3"/>
  </si>
  <si>
    <t>指　　数（2010年＝100とした場合）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</si>
  <si>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</si>
  <si>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</si>
  <si>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（平成25年3月推計）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</si>
  <si>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</si>
  <si>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</si>
  <si>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</si>
  <si>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</si>
  <si>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</si>
  <si>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平 成 22 年</t>
    <phoneticPr fontId="3"/>
  </si>
  <si>
    <t>平 成 17 年</t>
    <phoneticPr fontId="8"/>
  </si>
  <si>
    <t>区　分</t>
    <phoneticPr fontId="3"/>
  </si>
  <si>
    <t>平 成 12 年</t>
    <phoneticPr fontId="8"/>
  </si>
  <si>
    <t>平 成 ７ 年</t>
    <phoneticPr fontId="8"/>
  </si>
  <si>
    <t>平 成 ２ 年</t>
    <rPh sb="0" eb="1">
      <t>ヒラ</t>
    </rPh>
    <rPh sb="2" eb="3">
      <t>シゲル</t>
    </rPh>
    <rPh sb="6" eb="7">
      <t>ネン</t>
    </rPh>
    <phoneticPr fontId="8"/>
  </si>
  <si>
    <t>（各年10月１日現在　単位：人）</t>
    <rPh sb="11" eb="13">
      <t>タンイ</t>
    </rPh>
    <rPh sb="14" eb="15">
      <t>ニン</t>
    </rPh>
    <phoneticPr fontId="8"/>
  </si>
  <si>
    <t>22　従業上の地位別人口</t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</si>
  <si>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</si>
  <si>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</si>
  <si>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</si>
  <si>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</si>
  <si>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</si>
  <si>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</si>
  <si>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</si>
  <si>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</si>
  <si>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区　分</t>
    <phoneticPr fontId="8"/>
  </si>
  <si>
    <t>平成12年</t>
    <phoneticPr fontId="8"/>
  </si>
  <si>
    <t>21　労働力人口</t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</si>
  <si>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</si>
  <si>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</si>
  <si>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</si>
  <si>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</si>
  <si>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>家族従業者</t>
    <phoneticPr fontId="8"/>
  </si>
  <si>
    <t>自営業主・家庭内職者含</t>
    <phoneticPr fontId="8"/>
  </si>
  <si>
    <t>雇用者・役員含</t>
    <phoneticPr fontId="8"/>
  </si>
  <si>
    <t>総　　　数</t>
    <phoneticPr fontId="8"/>
  </si>
  <si>
    <t>24　従業上の地位別15歳以上就業者数</t>
    <phoneticPr fontId="8"/>
  </si>
  <si>
    <t>仕事を休
んでいた</t>
    <phoneticPr fontId="8"/>
  </si>
  <si>
    <t xml:space="preserve">通学のかたわら仕事 </t>
    <phoneticPr fontId="8"/>
  </si>
  <si>
    <t>家事の
ほか仕事</t>
    <phoneticPr fontId="8"/>
  </si>
  <si>
    <t>主に仕事</t>
    <phoneticPr fontId="8"/>
  </si>
  <si>
    <t>総　数</t>
    <phoneticPr fontId="8"/>
  </si>
  <si>
    <t>失業者</t>
    <phoneticPr fontId="8"/>
  </si>
  <si>
    <t>就　　　業　　　者</t>
    <phoneticPr fontId="8"/>
  </si>
  <si>
    <t>非労働力
人　　口</t>
    <phoneticPr fontId="8"/>
  </si>
  <si>
    <t>労　　　　働　　　　力　　　　人　　　　口</t>
    <phoneticPr fontId="8"/>
  </si>
  <si>
    <t>15歳以上
人　　口</t>
    <phoneticPr fontId="8"/>
  </si>
  <si>
    <t>（平成22年10月1日現在　単位：人）</t>
    <rPh sb="14" eb="16">
      <t>タンイ</t>
    </rPh>
    <rPh sb="17" eb="18">
      <t>ニン</t>
    </rPh>
    <phoneticPr fontId="8"/>
  </si>
  <si>
    <t>23　労働力状態男女別15歳以上人口</t>
    <phoneticPr fontId="8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</si>
  <si>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8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</si>
  <si>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</si>
  <si>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</si>
  <si>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</si>
  <si>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>-</t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</si>
  <si>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</si>
  <si>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</si>
  <si>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</si>
  <si>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</si>
  <si>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</si>
  <si>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</si>
  <si>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</si>
  <si>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</si>
  <si>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</si>
  <si>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</si>
  <si>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</si>
  <si>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</si>
  <si>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</si>
  <si>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</si>
  <si>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</si>
  <si>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</si>
  <si>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</si>
  <si>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</si>
  <si>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</si>
  <si>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</si>
  <si>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-</t>
    <phoneticPr fontId="8"/>
  </si>
  <si>
    <t>25　産業大分類15歳以上就業者数</t>
    <phoneticPr fontId="8"/>
  </si>
  <si>
    <t>　従業・就学による交流人口（１５歳以上）</t>
    <rPh sb="1" eb="3">
      <t>ジュウギョウ</t>
    </rPh>
    <rPh sb="4" eb="6">
      <t>シュウガク</t>
    </rPh>
    <rPh sb="9" eb="11">
      <t>コウリュウ</t>
    </rPh>
    <rPh sb="11" eb="13">
      <t>ジンコウ</t>
    </rPh>
    <rPh sb="16" eb="17">
      <t>サイ</t>
    </rPh>
    <rPh sb="17" eb="19">
      <t>イジョウ</t>
    </rPh>
    <phoneticPr fontId="3"/>
  </si>
  <si>
    <t xml:space="preserve">   （注）平成17年より項目（Ｍ～Ｐ）追加によりサービス業細分化。
         平成22年より項目細分化。</t>
    <rPh sb="4" eb="5">
      <t>チュウ</t>
    </rPh>
    <rPh sb="6" eb="8">
      <t>ヘイセイ</t>
    </rPh>
    <rPh sb="10" eb="11">
      <t>ネン</t>
    </rPh>
    <rPh sb="13" eb="15">
      <t>コウモク</t>
    </rPh>
    <rPh sb="20" eb="22">
      <t>ツイカ</t>
    </rPh>
    <rPh sb="29" eb="30">
      <t>ギョウ</t>
    </rPh>
    <rPh sb="30" eb="33">
      <t>サイブンカ</t>
    </rPh>
    <rPh sb="44" eb="46">
      <t>ヘイセイ</t>
    </rPh>
    <rPh sb="48" eb="49">
      <t>ネン</t>
    </rPh>
    <rPh sb="51" eb="53">
      <t>コウモク</t>
    </rPh>
    <rPh sb="53" eb="56">
      <t>サイブンカ</t>
    </rPh>
    <phoneticPr fontId="8"/>
  </si>
  <si>
    <t xml:space="preserve"> Ｔ　分類不能の産業</t>
    <phoneticPr fontId="8"/>
  </si>
  <si>
    <r>
      <t xml:space="preserve"> </t>
    </r>
    <r>
      <rPr>
        <sz val="10.5"/>
        <rFont val="ＤＦＰ平成明朝体W3-PSM"/>
        <family val="3"/>
        <charset val="128"/>
      </rPr>
      <t>Ｓ　</t>
    </r>
    <r>
      <rPr>
        <sz val="9"/>
        <rFont val="ＤＦＰ平成明朝体W3-PSM"/>
        <family val="3"/>
        <charset val="128"/>
      </rPr>
      <t>公務（他に分類されるものを除く）</t>
    </r>
    <phoneticPr fontId="8"/>
  </si>
  <si>
    <r>
      <rPr>
        <sz val="10.5"/>
        <rFont val="ＤＦＰ平成明朝体W3-PSM"/>
        <family val="3"/>
        <charset val="128"/>
      </rPr>
      <t xml:space="preserve"> Ｒ　</t>
    </r>
    <r>
      <rPr>
        <sz val="9"/>
        <rFont val="ＤＦＰ平成明朝体W3-PSM"/>
        <family val="3"/>
        <charset val="128"/>
      </rPr>
      <t>サービス業（他に分類されないもの）</t>
    </r>
    <phoneticPr fontId="8"/>
  </si>
  <si>
    <t xml:space="preserve"> Ｑ　複合サービス事業</t>
    <phoneticPr fontId="8"/>
  </si>
  <si>
    <t xml:space="preserve"> Ｐ　医療，福祉</t>
    <phoneticPr fontId="8"/>
  </si>
  <si>
    <t xml:space="preserve"> Ｏ　教育，学習支援業</t>
    <phoneticPr fontId="8"/>
  </si>
  <si>
    <t xml:space="preserve"> Ｎ　生活関連サービス業，娯楽業</t>
    <phoneticPr fontId="8"/>
  </si>
  <si>
    <t xml:space="preserve"> Ｍ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</si>
  <si>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Ｌ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</si>
  <si>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Ｋ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</si>
  <si>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Ｊ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</si>
  <si>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Ｉ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</si>
  <si>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Ｈ　運輸業・郵便業</t>
    <phoneticPr fontId="3"/>
  </si>
  <si>
    <t xml:space="preserve"> Ｇ　情報通信業　</t>
    <rPh sb="3" eb="5">
      <t>ジョウホウ</t>
    </rPh>
    <rPh sb="5" eb="8">
      <t>ツウシンギョウ</t>
    </rPh>
    <phoneticPr fontId="8"/>
  </si>
  <si>
    <t xml:space="preserve"> Ｆ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</si>
  <si>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Ｅ　製造業</t>
    <rPh sb="3" eb="6">
      <t>セイゾウギョウ</t>
    </rPh>
    <phoneticPr fontId="8"/>
  </si>
  <si>
    <t xml:space="preserve"> Ｄ　建設業</t>
    <rPh sb="3" eb="6">
      <t>ケンセツギョウ</t>
    </rPh>
    <phoneticPr fontId="8"/>
  </si>
  <si>
    <t>‐</t>
    <phoneticPr fontId="3"/>
  </si>
  <si>
    <t xml:space="preserve"> Ｃ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</si>
  <si>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Ｂ　漁業</t>
    <rPh sb="3" eb="5">
      <t>ギョギョウ</t>
    </rPh>
    <phoneticPr fontId="8"/>
  </si>
  <si>
    <t xml:space="preserve">     林業</t>
    <rPh sb="5" eb="7">
      <t>リンギョウ</t>
    </rPh>
    <phoneticPr fontId="8"/>
  </si>
  <si>
    <t>平成22年</t>
    <rPh sb="0" eb="2">
      <t>ヘイセイ</t>
    </rPh>
    <rPh sb="4" eb="5">
      <t>ネン</t>
    </rPh>
    <phoneticPr fontId="8"/>
  </si>
  <si>
    <t>（各年10月1日現在　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</si>
  <si>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</si>
  <si>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</si>
  <si>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</si>
  <si>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</si>
  <si>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</si>
  <si>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>建設業</t>
    <phoneticPr fontId="8"/>
  </si>
  <si>
    <t>鉱業，採石，砂利採取業</t>
    <phoneticPr fontId="3"/>
  </si>
  <si>
    <t>総　数</t>
    <phoneticPr fontId="3"/>
  </si>
  <si>
    <t>漁　業</t>
    <phoneticPr fontId="8"/>
  </si>
  <si>
    <t>　</t>
    <phoneticPr fontId="8"/>
  </si>
  <si>
    <t>総　数</t>
    <phoneticPr fontId="8"/>
  </si>
  <si>
    <t xml:space="preserve">第  ２  次　産　業 </t>
    <rPh sb="8" eb="9">
      <t>サン</t>
    </rPh>
    <rPh sb="10" eb="11">
      <t>ギョウ</t>
    </rPh>
    <phoneticPr fontId="8"/>
  </si>
  <si>
    <t>第  １  次  産  業</t>
    <phoneticPr fontId="8"/>
  </si>
  <si>
    <t>就　　業　　者</t>
    <phoneticPr fontId="8"/>
  </si>
  <si>
    <t>総　数</t>
    <phoneticPr fontId="8"/>
  </si>
  <si>
    <t>労働力
人　口</t>
    <phoneticPr fontId="8"/>
  </si>
  <si>
    <t>15歳以上
人　　口</t>
    <phoneticPr fontId="8"/>
  </si>
  <si>
    <t xml:space="preserve">     </t>
    <phoneticPr fontId="3"/>
  </si>
  <si>
    <t>26　行政区別労働力人口及び就業者数</t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</si>
  <si>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</si>
  <si>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</si>
  <si>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</si>
  <si>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</si>
  <si>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教育，学習支援業</t>
    <phoneticPr fontId="3"/>
  </si>
  <si>
    <t>生活関連サービス業，娯楽業</t>
    <phoneticPr fontId="3"/>
  </si>
  <si>
    <t>宿泊業，飲食サービス業</t>
    <phoneticPr fontId="3"/>
  </si>
  <si>
    <t>学術研究，専門・技術サービス業</t>
    <phoneticPr fontId="3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</si>
  <si>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</si>
  <si>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</si>
  <si>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</si>
  <si>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</si>
  <si>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</si>
  <si>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</si>
  <si>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</si>
  <si>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第  ３  次  産  業</t>
    <phoneticPr fontId="8"/>
  </si>
  <si>
    <t>（平成22年10月1日現在　単位：人）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8"/>
  </si>
  <si>
    <t>-</t>
    <phoneticPr fontId="3"/>
  </si>
  <si>
    <t>北大井地区</t>
    <rPh sb="0" eb="3">
      <t>キタオオイ</t>
    </rPh>
    <rPh sb="3" eb="5">
      <t>チク</t>
    </rPh>
    <phoneticPr fontId="8"/>
  </si>
  <si>
    <t>川辺地区</t>
    <rPh sb="0" eb="2">
      <t>カワベ</t>
    </rPh>
    <rPh sb="2" eb="4">
      <t>チク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</si>
  <si>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</si>
  <si>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Ｋ　運搬・清掃・包装等従事者</t>
    <phoneticPr fontId="3"/>
  </si>
  <si>
    <t>Ｊ　建設・採掘従事者</t>
    <phoneticPr fontId="8"/>
  </si>
  <si>
    <t>Ｉ　輸送・機械運転従事者</t>
    <phoneticPr fontId="8"/>
  </si>
  <si>
    <t>Ｈ　生産工程従事者</t>
    <phoneticPr fontId="8"/>
  </si>
  <si>
    <t>Ｇ　農林漁業従事者</t>
    <phoneticPr fontId="8"/>
  </si>
  <si>
    <t>Ｆ　保安職業従事者</t>
    <phoneticPr fontId="8"/>
  </si>
  <si>
    <t>Ｅ　サービス職業従事者</t>
    <phoneticPr fontId="8"/>
  </si>
  <si>
    <t>Ｄ　販売従事者</t>
    <phoneticPr fontId="8"/>
  </si>
  <si>
    <t>Ｃ　事務従事者</t>
    <phoneticPr fontId="8"/>
  </si>
  <si>
    <t>Ｂ　専門的･技術的職業従事者</t>
    <phoneticPr fontId="8"/>
  </si>
  <si>
    <t>Ａ　管理的職業従事者</t>
    <phoneticPr fontId="3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</si>
  <si>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</si>
  <si>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</si>
  <si>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</si>
  <si>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</si>
  <si>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</si>
  <si>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</si>
  <si>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</si>
  <si>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</si>
  <si>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-</t>
    <phoneticPr fontId="3"/>
  </si>
  <si>
    <t>-</t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</si>
  <si>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</si>
  <si>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</si>
  <si>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</si>
  <si>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</si>
  <si>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</si>
  <si>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</si>
  <si>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</si>
  <si>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</si>
  <si>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平　成　７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</si>
  <si>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</si>
  <si>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27　職業別就業者数</t>
    <phoneticPr fontId="8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</si>
  <si>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</si>
  <si>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</si>
  <si>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･･･</t>
    <phoneticPr fontId="8"/>
  </si>
  <si>
    <t>農業収入以外の事業収入</t>
    <phoneticPr fontId="8"/>
  </si>
  <si>
    <t>農 業
収 入</t>
    <phoneticPr fontId="8"/>
  </si>
  <si>
    <t>総 数</t>
    <phoneticPr fontId="8"/>
  </si>
  <si>
    <t>仕送り
その他</t>
    <phoneticPr fontId="8"/>
  </si>
  <si>
    <t>生 活
保 護</t>
    <phoneticPr fontId="8"/>
  </si>
  <si>
    <t>雇 用
保 険</t>
    <phoneticPr fontId="8"/>
  </si>
  <si>
    <t>恩 給
年 金</t>
    <phoneticPr fontId="8"/>
  </si>
  <si>
    <t>利 子
配 当</t>
    <phoneticPr fontId="8"/>
  </si>
  <si>
    <t>家 賃
地 代</t>
    <phoneticPr fontId="8"/>
  </si>
  <si>
    <t>内 職
収 入</t>
    <phoneticPr fontId="8"/>
  </si>
  <si>
    <t>賃 金
給 料</t>
    <phoneticPr fontId="8"/>
  </si>
  <si>
    <t>家　業　収　入</t>
    <phoneticPr fontId="8"/>
  </si>
  <si>
    <t>合  計</t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</si>
  <si>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</si>
  <si>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</si>
  <si>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△ 1,338</t>
    <phoneticPr fontId="3"/>
  </si>
  <si>
    <t>通  学</t>
    <phoneticPr fontId="8"/>
  </si>
  <si>
    <t>通  勤</t>
    <phoneticPr fontId="8"/>
  </si>
  <si>
    <t>総  数</t>
    <phoneticPr fontId="8"/>
  </si>
  <si>
    <t>常住人口に
対する昼間
人口の割合
　　　 (％)</t>
    <phoneticPr fontId="8"/>
  </si>
  <si>
    <t>流　入　人　口</t>
    <phoneticPr fontId="8"/>
  </si>
  <si>
    <t>流　出　人　口</t>
    <phoneticPr fontId="8"/>
  </si>
  <si>
    <t>流出入
増　減</t>
    <phoneticPr fontId="8"/>
  </si>
  <si>
    <t>常　住
人　口</t>
    <phoneticPr fontId="8"/>
  </si>
  <si>
    <t>昼　間　
人　口</t>
    <phoneticPr fontId="8"/>
  </si>
  <si>
    <t>（各年10月1日現在　単位：人)</t>
    <rPh sb="11" eb="13">
      <t>タンイ</t>
    </rPh>
    <rPh sb="14" eb="15">
      <t>ニン</t>
    </rPh>
    <phoneticPr fontId="8"/>
  </si>
  <si>
    <t>28　昼 間 人 口</t>
    <phoneticPr fontId="8"/>
  </si>
  <si>
    <t>３　人</t>
    <phoneticPr fontId="8"/>
  </si>
  <si>
    <t>２　人</t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</si>
  <si>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</si>
  <si>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</si>
  <si>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</si>
  <si>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世 帯 数</t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</si>
  <si>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</si>
  <si>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総　　　数</t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</si>
  <si>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</si>
  <si>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</si>
  <si>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</si>
  <si>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</si>
  <si>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</si>
  <si>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</si>
  <si>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</si>
  <si>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４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</si>
  <si>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</si>
  <si>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 xml:space="preserve">    (注)特に人口密度の高い地域（市街地）をＤＩＤ（人口集中地区）として
        昭和３５年から設定された。</t>
    <rPh sb="5" eb="6">
      <t>チュウ</t>
    </rPh>
    <rPh sb="7" eb="8">
      <t>トク</t>
    </rPh>
    <rPh sb="9" eb="11">
      <t>ジンコウ</t>
    </rPh>
    <rPh sb="11" eb="13">
      <t>ミツド</t>
    </rPh>
    <rPh sb="14" eb="15">
      <t>タカ</t>
    </rPh>
    <rPh sb="16" eb="18">
      <t>チイキ</t>
    </rPh>
    <rPh sb="19" eb="22">
      <t>シガイチ</t>
    </rPh>
    <rPh sb="28" eb="30">
      <t>ジンコウ</t>
    </rPh>
    <rPh sb="30" eb="32">
      <t>シュウチュウ</t>
    </rPh>
    <rPh sb="32" eb="34">
      <t>チク</t>
    </rPh>
    <rPh sb="47" eb="49">
      <t>ショウワ</t>
    </rPh>
    <rPh sb="51" eb="52">
      <t>ネン</t>
    </rPh>
    <rPh sb="54" eb="56">
      <t>セッテイ</t>
    </rPh>
    <phoneticPr fontId="3"/>
  </si>
  <si>
    <t>3.0</t>
    <phoneticPr fontId="3"/>
  </si>
  <si>
    <t>2,941.9</t>
    <phoneticPr fontId="3"/>
  </si>
  <si>
    <t>-</t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</si>
  <si>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</si>
  <si>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</si>
  <si>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市全体に対する
割　　合</t>
    <phoneticPr fontId="8"/>
  </si>
  <si>
    <t>人口密度
(人/㎢)</t>
    <phoneticPr fontId="8"/>
  </si>
  <si>
    <t>面　積
(㎢)</t>
    <phoneticPr fontId="8"/>
  </si>
  <si>
    <t>増加率
(％)</t>
    <phoneticPr fontId="8"/>
  </si>
  <si>
    <t>増加数
(人)</t>
    <rPh sb="5" eb="6">
      <t>ニン</t>
    </rPh>
    <phoneticPr fontId="8"/>
  </si>
  <si>
    <t>人　口（人）</t>
    <phoneticPr fontId="8"/>
  </si>
  <si>
    <t>世 帯 数</t>
    <phoneticPr fontId="8"/>
  </si>
  <si>
    <t>（各年10月1日現在）</t>
    <phoneticPr fontId="8"/>
  </si>
  <si>
    <t>31　人口集中地区（Ｄ.Ｉ.Ｄ）人口</t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</si>
  <si>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</si>
  <si>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</si>
  <si>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</si>
  <si>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</si>
  <si>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</si>
  <si>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</si>
  <si>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</si>
  <si>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11　人口動態（社会動態）の都道府県別内訳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</si>
  <si>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</si>
  <si>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</si>
  <si>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</si>
  <si>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</si>
  <si>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</si>
  <si>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</si>
  <si>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</si>
  <si>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</si>
  <si>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</si>
  <si>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</si>
  <si>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</si>
  <si>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</si>
  <si>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</si>
  <si>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</si>
  <si>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</si>
  <si>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</si>
  <si>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</si>
  <si>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</si>
  <si>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</si>
  <si>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</si>
  <si>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</si>
  <si>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</si>
  <si>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資料：企　画　課</t>
    <phoneticPr fontId="14"/>
  </si>
  <si>
    <t>　　　※は国勢調査結果、それ以外は毎月人口異動調査。</t>
    <phoneticPr fontId="14"/>
  </si>
  <si>
    <t>9　人口動態（自然動態）</t>
    <phoneticPr fontId="8"/>
  </si>
  <si>
    <t>11　人口動態（社会動態）の都道府県別内訳</t>
    <phoneticPr fontId="8"/>
  </si>
  <si>
    <t>（平成26年）</t>
    <phoneticPr fontId="8"/>
  </si>
  <si>
    <t>区  分</t>
    <phoneticPr fontId="8"/>
  </si>
  <si>
    <t>転　　入　　Ａ</t>
    <phoneticPr fontId="8"/>
  </si>
  <si>
    <t>転　　出　　Ｂ</t>
    <phoneticPr fontId="8"/>
  </si>
  <si>
    <t>構成比(％)</t>
    <phoneticPr fontId="3"/>
  </si>
  <si>
    <t>　</t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</si>
  <si>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</si>
  <si>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</si>
  <si>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</si>
  <si>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昭和29年</t>
    <rPh sb="0" eb="2">
      <t>ショウワ</t>
    </rPh>
    <rPh sb="4" eb="5">
      <t>ネン</t>
    </rPh>
    <phoneticPr fontId="8"/>
  </si>
  <si>
    <t>30年</t>
    <rPh sb="2" eb="3">
      <t>ネン</t>
    </rPh>
    <phoneticPr fontId="8"/>
  </si>
  <si>
    <t>31年</t>
    <rPh sb="2" eb="3">
      <t>ネン</t>
    </rPh>
    <phoneticPr fontId="8"/>
  </si>
  <si>
    <t>32年</t>
    <rPh sb="2" eb="3">
      <t>ネン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</si>
  <si>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</si>
  <si>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</si>
  <si>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</si>
  <si>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</si>
  <si>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</si>
  <si>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</si>
  <si>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</si>
  <si>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</si>
  <si>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</si>
  <si>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</si>
  <si>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</si>
  <si>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</si>
  <si>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</si>
  <si>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</si>
  <si>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</si>
  <si>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</si>
  <si>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</si>
  <si>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</si>
  <si>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</si>
  <si>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</si>
  <si>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</si>
  <si>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</si>
  <si>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</si>
  <si>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</si>
  <si>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</si>
  <si>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</si>
  <si>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</si>
  <si>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</si>
  <si>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</si>
  <si>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</si>
  <si>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</si>
  <si>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</si>
  <si>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</si>
  <si>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</si>
  <si>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</si>
  <si>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</si>
  <si>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</si>
  <si>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</si>
  <si>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</si>
  <si>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</si>
  <si>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</si>
  <si>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</si>
  <si>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</si>
  <si>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相生町</t>
    <rPh sb="0" eb="2">
      <t>アイオイ</t>
    </rPh>
    <rPh sb="2" eb="3">
      <t>チョウ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</si>
  <si>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</si>
  <si>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</si>
  <si>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</si>
  <si>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</si>
  <si>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</si>
  <si>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</si>
  <si>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</si>
  <si>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</si>
  <si>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2015年版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</si>
  <si>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27年</t>
    <rPh sb="2" eb="3">
      <t>ネン</t>
    </rPh>
    <phoneticPr fontId="3"/>
  </si>
  <si>
    <t>7　人口及び世帯数の推移</t>
    <phoneticPr fontId="8"/>
  </si>
  <si>
    <t>（各年10月1日現在）</t>
    <phoneticPr fontId="8"/>
  </si>
  <si>
    <t>世 帯 数</t>
    <phoneticPr fontId="8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</si>
  <si>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</si>
  <si>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</si>
  <si>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</si>
  <si>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</si>
  <si>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</si>
  <si>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27年１月</t>
    <rPh sb="2" eb="3">
      <t>ネン</t>
    </rPh>
    <rPh sb="4" eb="5">
      <t>ガツ</t>
    </rPh>
    <phoneticPr fontId="8"/>
  </si>
  <si>
    <t>10月</t>
    <phoneticPr fontId="3"/>
  </si>
  <si>
    <t>10月</t>
    <phoneticPr fontId="3"/>
  </si>
  <si>
    <t>10　人口動態（社会動態）</t>
    <phoneticPr fontId="8"/>
  </si>
  <si>
    <t>年　次</t>
    <phoneticPr fontId="8"/>
  </si>
  <si>
    <t>転　　　入</t>
    <phoneticPr fontId="8"/>
  </si>
  <si>
    <t>転　　　出</t>
    <phoneticPr fontId="8"/>
  </si>
  <si>
    <t>増　　　減</t>
    <phoneticPr fontId="8"/>
  </si>
  <si>
    <t>16　行政区別人口及び世帯数</t>
    <phoneticPr fontId="8"/>
  </si>
  <si>
    <t>（平成27年4月1日現在）</t>
    <phoneticPr fontId="8"/>
  </si>
  <si>
    <t>　</t>
    <phoneticPr fontId="3"/>
  </si>
  <si>
    <t>総数</t>
    <rPh sb="0" eb="2">
      <t>ソウスウ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</si>
  <si>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</si>
  <si>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（平成27年4月1日現在）</t>
    <phoneticPr fontId="8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</si>
  <si>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</si>
  <si>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</si>
  <si>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</si>
  <si>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</si>
  <si>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</si>
  <si>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</si>
  <si>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</si>
  <si>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</si>
  <si>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平成６年</t>
    <rPh sb="0" eb="2">
      <t>ヘイセイ</t>
    </rPh>
    <rPh sb="3" eb="4">
      <t>ネン</t>
    </rPh>
    <phoneticPr fontId="8"/>
  </si>
  <si>
    <t>24年</t>
    <phoneticPr fontId="3"/>
  </si>
  <si>
    <t>資料：市　民　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</si>
</sst>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0;[Red]#,##0.00"/>
    <numFmt numFmtId="193" formatCode="#,##0.0"/>
    <numFmt numFmtId="194" formatCode="#,##0_ \ \ \ \ \ \ "/>
    <numFmt numFmtId="195" formatCode="#,##0_ \ \ \ \ \ "/>
    <numFmt numFmtId="196" formatCode="#,##0.00_);[Red]\(#,##0.00\)"/>
    <numFmt numFmtId="197" formatCode="#,##0_ ;[Red]\-#,##0\ "/>
    <numFmt numFmtId="198" formatCode="#,##0.0;&quot;△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1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831">
    <xf numFmtId="0" fontId="0" fillId="0" borderId="0" xfId="0"/>
    <xf numFmtId="0" fontId="25" fillId="0" borderId="0" xfId="0" applyFont="1" applyAlignment="1">
      <alignment vertical="center"/>
    </xf>
    <xf numFmtId="0" fontId="1" fillId="2" borderId="42" xfId="1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8" xfId="10" applyFont="1" applyBorder="1" applyAlignment="1">
      <alignment vertical="center" wrapText="1"/>
    </xf>
    <xf numFmtId="0" fontId="0" fillId="0" borderId="49" xfId="10" applyFont="1" applyBorder="1" applyAlignment="1">
      <alignment vertical="center" wrapText="1"/>
    </xf>
    <xf numFmtId="0" fontId="0" fillId="0" borderId="51" xfId="1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0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2" applyFont="1" applyFill="1" applyAlignment="1" applyProtection="1">
      <alignment horizontal="center" vertical="center"/>
    </xf>
    <xf numFmtId="0" fontId="5" fillId="0" borderId="15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94" fontId="6" fillId="0" borderId="0" xfId="0" applyNumberFormat="1" applyFont="1" applyFill="1" applyBorder="1" applyAlignment="1">
      <alignment vertical="center"/>
    </xf>
    <xf numFmtId="19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2" fillId="0" borderId="15" xfId="2" applyFont="1" applyFill="1" applyBorder="1" applyAlignment="1" applyProtection="1">
      <alignment vertical="center"/>
    </xf>
    <xf numFmtId="0" fontId="2" fillId="0" borderId="15" xfId="2" applyFont="1" applyFill="1" applyBorder="1" applyAlignment="1" applyProtection="1"/>
    <xf numFmtId="0" fontId="2" fillId="0" borderId="12" xfId="0" applyFont="1" applyFill="1" applyBorder="1"/>
    <xf numFmtId="0" fontId="5" fillId="0" borderId="12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distributed"/>
    </xf>
    <xf numFmtId="188" fontId="7" fillId="0" borderId="16" xfId="0" applyNumberFormat="1" applyFont="1" applyFill="1" applyBorder="1" applyAlignment="1">
      <alignment vertical="center"/>
    </xf>
    <xf numFmtId="196" fontId="7" fillId="0" borderId="1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distributed"/>
    </xf>
    <xf numFmtId="188" fontId="6" fillId="0" borderId="4" xfId="0" applyNumberFormat="1" applyFont="1" applyFill="1" applyBorder="1" applyAlignment="1">
      <alignment vertical="center"/>
    </xf>
    <xf numFmtId="196" fontId="6" fillId="0" borderId="4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distributed"/>
    </xf>
    <xf numFmtId="188" fontId="6" fillId="0" borderId="16" xfId="0" applyNumberFormat="1" applyFont="1" applyFill="1" applyBorder="1" applyAlignment="1">
      <alignment vertical="center"/>
    </xf>
    <xf numFmtId="196" fontId="6" fillId="0" borderId="16" xfId="0" applyNumberFormat="1" applyFont="1" applyFill="1" applyBorder="1" applyAlignment="1">
      <alignment vertical="center"/>
    </xf>
    <xf numFmtId="0" fontId="2" fillId="0" borderId="15" xfId="2" applyFont="1" applyFill="1" applyBorder="1" applyAlignment="1" applyProtection="1">
      <alignment horizontal="center" vertical="center"/>
    </xf>
    <xf numFmtId="0" fontId="2" fillId="0" borderId="15" xfId="0" applyFont="1" applyFill="1" applyBorder="1"/>
    <xf numFmtId="0" fontId="16" fillId="0" borderId="10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distributed"/>
    </xf>
    <xf numFmtId="188" fontId="7" fillId="0" borderId="10" xfId="0" applyNumberFormat="1" applyFont="1" applyFill="1" applyBorder="1" applyAlignment="1">
      <alignment vertical="center"/>
    </xf>
    <xf numFmtId="188" fontId="7" fillId="0" borderId="20" xfId="0" applyNumberFormat="1" applyFont="1" applyFill="1" applyBorder="1" applyAlignment="1">
      <alignment vertical="center"/>
    </xf>
    <xf numFmtId="188" fontId="7" fillId="0" borderId="19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distributed"/>
    </xf>
    <xf numFmtId="188" fontId="6" fillId="0" borderId="5" xfId="0" applyNumberFormat="1" applyFont="1" applyFill="1" applyBorder="1" applyAlignment="1">
      <alignment vertical="center"/>
    </xf>
    <xf numFmtId="187" fontId="6" fillId="0" borderId="6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distributed"/>
    </xf>
    <xf numFmtId="188" fontId="6" fillId="0" borderId="3" xfId="0" applyNumberFormat="1" applyFont="1" applyFill="1" applyBorder="1" applyAlignment="1">
      <alignment vertical="center"/>
    </xf>
    <xf numFmtId="187" fontId="6" fillId="0" borderId="11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center" shrinkToFit="1"/>
    </xf>
    <xf numFmtId="187" fontId="6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horizontal="right" vertical="distributed"/>
    </xf>
    <xf numFmtId="178" fontId="7" fillId="0" borderId="4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8" fontId="7" fillId="0" borderId="16" xfId="0" applyNumberFormat="1" applyFont="1" applyFill="1" applyBorder="1" applyAlignment="1">
      <alignment horizontal="right" vertical="distributed"/>
    </xf>
    <xf numFmtId="178" fontId="6" fillId="0" borderId="3" xfId="0" applyNumberFormat="1" applyFont="1" applyFill="1" applyBorder="1" applyAlignment="1">
      <alignment horizontal="right" vertical="distributed"/>
    </xf>
    <xf numFmtId="178" fontId="6" fillId="0" borderId="2" xfId="0" applyNumberFormat="1" applyFont="1" applyFill="1" applyBorder="1" applyAlignment="1">
      <alignment horizontal="right" vertical="distributed"/>
    </xf>
    <xf numFmtId="0" fontId="2" fillId="0" borderId="22" xfId="0" applyFont="1" applyFill="1" applyBorder="1" applyAlignment="1">
      <alignment horizontal="center" vertical="distributed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distributed"/>
    </xf>
    <xf numFmtId="180" fontId="6" fillId="0" borderId="5" xfId="0" applyNumberFormat="1" applyFont="1" applyFill="1" applyBorder="1" applyAlignment="1">
      <alignment horizontal="right" vertical="distributed"/>
    </xf>
    <xf numFmtId="178" fontId="7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81" fontId="6" fillId="0" borderId="5" xfId="0" applyNumberFormat="1" applyFont="1" applyFill="1" applyBorder="1" applyAlignment="1">
      <alignment horizontal="right" vertical="distributed"/>
    </xf>
    <xf numFmtId="0" fontId="2" fillId="0" borderId="11" xfId="0" applyFont="1" applyFill="1" applyBorder="1" applyAlignment="1">
      <alignment vertical="distributed"/>
    </xf>
    <xf numFmtId="0" fontId="2" fillId="0" borderId="16" xfId="0" applyFont="1" applyFill="1" applyBorder="1" applyAlignment="1">
      <alignment horizontal="right" vertical="distributed"/>
    </xf>
    <xf numFmtId="0" fontId="2" fillId="0" borderId="3" xfId="0" applyFont="1" applyFill="1" applyBorder="1" applyAlignment="1">
      <alignment horizontal="right" vertical="distributed"/>
    </xf>
    <xf numFmtId="0" fontId="2" fillId="0" borderId="2" xfId="0" applyFont="1" applyFill="1" applyBorder="1" applyAlignment="1">
      <alignment horizontal="right" vertical="distributed"/>
    </xf>
    <xf numFmtId="0" fontId="2" fillId="0" borderId="0" xfId="2" applyFont="1" applyFill="1" applyAlignment="1" applyProtection="1">
      <alignment vertical="center"/>
    </xf>
    <xf numFmtId="0" fontId="2" fillId="0" borderId="18" xfId="0" applyFont="1" applyFill="1" applyBorder="1"/>
    <xf numFmtId="0" fontId="7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 vertical="distributed"/>
    </xf>
    <xf numFmtId="179" fontId="7" fillId="0" borderId="5" xfId="0" applyNumberFormat="1" applyFont="1" applyFill="1" applyBorder="1" applyAlignment="1">
      <alignment horizontal="right" vertical="distributed"/>
    </xf>
    <xf numFmtId="179" fontId="6" fillId="0" borderId="5" xfId="0" applyNumberFormat="1" applyFont="1" applyFill="1" applyBorder="1" applyAlignment="1">
      <alignment horizontal="right" vertical="distributed"/>
    </xf>
    <xf numFmtId="179" fontId="6" fillId="0" borderId="0" xfId="0" applyNumberFormat="1" applyFont="1" applyFill="1" applyAlignment="1">
      <alignment horizontal="right" vertical="distributed"/>
    </xf>
    <xf numFmtId="178" fontId="6" fillId="0" borderId="0" xfId="0" applyNumberFormat="1" applyFont="1" applyFill="1" applyAlignment="1">
      <alignment horizontal="right" vertical="distributed"/>
    </xf>
    <xf numFmtId="176" fontId="6" fillId="0" borderId="5" xfId="0" applyNumberFormat="1" applyFont="1" applyFill="1" applyBorder="1" applyAlignment="1">
      <alignment horizontal="right" vertical="distributed"/>
    </xf>
    <xf numFmtId="179" fontId="2" fillId="0" borderId="2" xfId="0" applyNumberFormat="1" applyFont="1" applyFill="1" applyBorder="1" applyAlignment="1">
      <alignment horizontal="right" vertical="distributed"/>
    </xf>
    <xf numFmtId="179" fontId="7" fillId="0" borderId="16" xfId="0" applyNumberFormat="1" applyFont="1" applyFill="1" applyBorder="1" applyAlignment="1">
      <alignment horizontal="right" vertical="distributed"/>
    </xf>
    <xf numFmtId="179" fontId="7" fillId="0" borderId="3" xfId="0" applyNumberFormat="1" applyFont="1" applyFill="1" applyBorder="1" applyAlignment="1">
      <alignment horizontal="right" vertical="distributed"/>
    </xf>
    <xf numFmtId="179" fontId="6" fillId="0" borderId="3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3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0" fontId="2" fillId="0" borderId="0" xfId="2" applyFont="1" applyFill="1" applyAlignment="1" applyProtection="1"/>
    <xf numFmtId="0" fontId="7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distributed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right" vertical="distributed"/>
    </xf>
    <xf numFmtId="198" fontId="6" fillId="0" borderId="5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183" fontId="6" fillId="0" borderId="5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6" fillId="0" borderId="5" xfId="0" applyNumberFormat="1" applyFont="1" applyFill="1" applyBorder="1" applyAlignment="1">
      <alignment horizontal="right" vertical="distributed"/>
    </xf>
    <xf numFmtId="181" fontId="6" fillId="0" borderId="0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81" fontId="7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178" fontId="6" fillId="0" borderId="11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49" fontId="6" fillId="0" borderId="16" xfId="0" applyNumberFormat="1" applyFont="1" applyFill="1" applyBorder="1" applyAlignment="1">
      <alignment horizontal="right" vertical="distributed"/>
    </xf>
    <xf numFmtId="0" fontId="6" fillId="0" borderId="6" xfId="0" applyFont="1" applyFill="1" applyBorder="1" applyAlignment="1">
      <alignment horizontal="right" vertical="distributed"/>
    </xf>
    <xf numFmtId="178" fontId="7" fillId="0" borderId="5" xfId="0" applyNumberFormat="1" applyFont="1" applyFill="1" applyBorder="1" applyAlignment="1">
      <alignment horizontal="right" vertical="justify"/>
    </xf>
    <xf numFmtId="178" fontId="6" fillId="0" borderId="5" xfId="0" applyNumberFormat="1" applyFont="1" applyFill="1" applyBorder="1" applyAlignment="1">
      <alignment horizontal="right" vertical="justify"/>
    </xf>
    <xf numFmtId="0" fontId="6" fillId="0" borderId="0" xfId="0" applyFont="1" applyFill="1" applyBorder="1" applyAlignment="1">
      <alignment horizontal="right" vertical="distributed"/>
    </xf>
    <xf numFmtId="0" fontId="6" fillId="0" borderId="2" xfId="0" applyFont="1" applyFill="1" applyBorder="1" applyAlignment="1">
      <alignment horizontal="right" vertical="distributed"/>
    </xf>
    <xf numFmtId="0" fontId="2" fillId="0" borderId="0" xfId="9" applyFont="1" applyFill="1">
      <alignment vertical="center"/>
    </xf>
    <xf numFmtId="0" fontId="6" fillId="0" borderId="6" xfId="9" applyFont="1" applyFill="1" applyBorder="1">
      <alignment vertical="center"/>
    </xf>
    <xf numFmtId="0" fontId="6" fillId="0" borderId="5" xfId="9" applyFont="1" applyFill="1" applyBorder="1">
      <alignment vertical="center"/>
    </xf>
    <xf numFmtId="0" fontId="6" fillId="0" borderId="4" xfId="9" applyFont="1" applyFill="1" applyBorder="1">
      <alignment vertical="center"/>
    </xf>
    <xf numFmtId="0" fontId="6" fillId="0" borderId="6" xfId="9" applyFont="1" applyFill="1" applyBorder="1" applyAlignment="1">
      <alignment horizontal="right" vertical="center"/>
    </xf>
    <xf numFmtId="179" fontId="6" fillId="0" borderId="5" xfId="8" applyNumberFormat="1" applyFont="1" applyFill="1" applyBorder="1" applyAlignment="1">
      <alignment horizontal="right" vertical="center" wrapText="1"/>
    </xf>
    <xf numFmtId="179" fontId="7" fillId="0" borderId="5" xfId="8" applyNumberFormat="1" applyFont="1" applyFill="1" applyBorder="1" applyAlignment="1">
      <alignment horizontal="right" vertical="center" wrapText="1"/>
    </xf>
    <xf numFmtId="179" fontId="6" fillId="0" borderId="4" xfId="8" applyNumberFormat="1" applyFont="1" applyFill="1" applyBorder="1" applyAlignment="1">
      <alignment horizontal="right" vertical="center" wrapText="1"/>
    </xf>
    <xf numFmtId="0" fontId="6" fillId="0" borderId="6" xfId="9" applyFont="1" applyFill="1" applyBorder="1" applyAlignment="1">
      <alignment horizontal="right" vertical="center" indent="1"/>
    </xf>
    <xf numFmtId="179" fontId="6" fillId="0" borderId="5" xfId="9" applyNumberFormat="1" applyFont="1" applyFill="1" applyBorder="1" applyAlignment="1">
      <alignment horizontal="right" vertical="center" wrapText="1"/>
    </xf>
    <xf numFmtId="179" fontId="7" fillId="0" borderId="5" xfId="9" applyNumberFormat="1" applyFont="1" applyFill="1" applyBorder="1" applyAlignment="1">
      <alignment horizontal="right" vertical="center" wrapText="1"/>
    </xf>
    <xf numFmtId="179" fontId="6" fillId="0" borderId="4" xfId="9" applyNumberFormat="1" applyFont="1" applyFill="1" applyBorder="1" applyAlignment="1">
      <alignment horizontal="right" vertical="center" wrapText="1"/>
    </xf>
    <xf numFmtId="179" fontId="6" fillId="0" borderId="5" xfId="5" applyNumberFormat="1" applyFont="1" applyFill="1" applyBorder="1" applyAlignment="1">
      <alignment horizontal="right" vertical="center" wrapText="1"/>
    </xf>
    <xf numFmtId="0" fontId="2" fillId="0" borderId="11" xfId="9" applyFont="1" applyFill="1" applyBorder="1">
      <alignment vertical="center"/>
    </xf>
    <xf numFmtId="0" fontId="2" fillId="0" borderId="3" xfId="9" applyFont="1" applyFill="1" applyBorder="1">
      <alignment vertical="center"/>
    </xf>
    <xf numFmtId="0" fontId="2" fillId="0" borderId="16" xfId="9" applyFont="1" applyFill="1" applyBorder="1">
      <alignment vertical="center"/>
    </xf>
    <xf numFmtId="0" fontId="4" fillId="0" borderId="0" xfId="9" applyFont="1" applyFill="1" applyBorder="1" applyAlignment="1">
      <alignment vertical="top" wrapText="1"/>
    </xf>
    <xf numFmtId="0" fontId="5" fillId="0" borderId="0" xfId="9" applyFont="1" applyFill="1" applyBorder="1" applyAlignment="1">
      <alignment horizontal="left" vertical="center"/>
    </xf>
    <xf numFmtId="0" fontId="4" fillId="0" borderId="0" xfId="9" applyFont="1" applyFill="1">
      <alignment vertical="center"/>
    </xf>
    <xf numFmtId="0" fontId="9" fillId="0" borderId="0" xfId="9" applyFont="1" applyFill="1">
      <alignment vertical="center"/>
    </xf>
    <xf numFmtId="0" fontId="7" fillId="0" borderId="4" xfId="0" applyFont="1" applyFill="1" applyBorder="1" applyAlignment="1">
      <alignment horizontal="right" vertical="distributed"/>
    </xf>
    <xf numFmtId="0" fontId="6" fillId="0" borderId="5" xfId="0" applyFont="1" applyFill="1" applyBorder="1" applyAlignment="1">
      <alignment horizontal="right" vertical="distributed"/>
    </xf>
    <xf numFmtId="180" fontId="7" fillId="0" borderId="4" xfId="0" applyNumberFormat="1" applyFont="1" applyFill="1" applyBorder="1" applyAlignment="1">
      <alignment horizontal="right" vertical="distributed"/>
    </xf>
    <xf numFmtId="180" fontId="6" fillId="0" borderId="0" xfId="0" applyNumberFormat="1" applyFont="1" applyFill="1" applyBorder="1" applyAlignment="1">
      <alignment horizontal="right" vertical="distributed"/>
    </xf>
    <xf numFmtId="55" fontId="6" fillId="0" borderId="11" xfId="0" applyNumberFormat="1" applyFont="1" applyFill="1" applyBorder="1" applyAlignment="1">
      <alignment horizontal="right" vertical="distributed"/>
    </xf>
    <xf numFmtId="0" fontId="7" fillId="0" borderId="16" xfId="0" applyFont="1" applyFill="1" applyBorder="1" applyAlignment="1">
      <alignment horizontal="right" vertical="distributed"/>
    </xf>
    <xf numFmtId="180" fontId="7" fillId="0" borderId="16" xfId="0" applyNumberFormat="1" applyFont="1" applyFill="1" applyBorder="1" applyAlignment="1">
      <alignment horizontal="right" vertical="distributed"/>
    </xf>
    <xf numFmtId="180" fontId="6" fillId="0" borderId="16" xfId="0" applyNumberFormat="1" applyFont="1" applyFill="1" applyBorder="1" applyAlignment="1">
      <alignment horizontal="right" vertical="distributed"/>
    </xf>
    <xf numFmtId="180" fontId="6" fillId="0" borderId="4" xfId="0" applyNumberFormat="1" applyFont="1" applyFill="1" applyBorder="1" applyAlignment="1">
      <alignment horizontal="right" vertical="distributed"/>
    </xf>
    <xf numFmtId="0" fontId="6" fillId="0" borderId="3" xfId="0" applyFont="1" applyFill="1" applyBorder="1" applyAlignment="1">
      <alignment horizontal="right" vertical="distributed"/>
    </xf>
    <xf numFmtId="0" fontId="6" fillId="0" borderId="11" xfId="0" applyFont="1" applyFill="1" applyBorder="1" applyAlignment="1">
      <alignment horizontal="right" vertical="distributed"/>
    </xf>
    <xf numFmtId="0" fontId="2" fillId="0" borderId="0" xfId="0" applyFont="1" applyFill="1" applyAlignment="1">
      <alignment vertical="top"/>
    </xf>
    <xf numFmtId="180" fontId="2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center" vertical="distributed"/>
    </xf>
    <xf numFmtId="0" fontId="7" fillId="0" borderId="10" xfId="0" applyFont="1" applyFill="1" applyBorder="1" applyAlignment="1">
      <alignment horizontal="center" vertical="distributed"/>
    </xf>
    <xf numFmtId="0" fontId="7" fillId="0" borderId="19" xfId="0" applyFont="1" applyFill="1" applyBorder="1" applyAlignment="1">
      <alignment horizontal="center" vertical="distributed"/>
    </xf>
    <xf numFmtId="178" fontId="6" fillId="0" borderId="6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0" fontId="6" fillId="0" borderId="6" xfId="0" applyNumberFormat="1" applyFont="1" applyFill="1" applyBorder="1" applyAlignment="1">
      <alignment horizontal="right" vertical="distributed"/>
    </xf>
    <xf numFmtId="49" fontId="6" fillId="0" borderId="11" xfId="0" applyNumberFormat="1" applyFont="1" applyFill="1" applyBorder="1" applyAlignment="1">
      <alignment horizontal="right" vertical="distributed"/>
    </xf>
    <xf numFmtId="0" fontId="7" fillId="0" borderId="16" xfId="0" applyNumberFormat="1" applyFont="1" applyFill="1" applyBorder="1" applyAlignment="1">
      <alignment horizontal="right" vertical="distributed"/>
    </xf>
    <xf numFmtId="0" fontId="6" fillId="0" borderId="3" xfId="0" applyNumberFormat="1" applyFont="1" applyFill="1" applyBorder="1" applyAlignment="1">
      <alignment horizontal="right" vertical="distributed"/>
    </xf>
    <xf numFmtId="0" fontId="6" fillId="0" borderId="11" xfId="0" applyNumberFormat="1" applyFont="1" applyFill="1" applyBorder="1" applyAlignment="1">
      <alignment horizontal="right" vertical="distributed"/>
    </xf>
    <xf numFmtId="180" fontId="2" fillId="0" borderId="0" xfId="0" applyNumberFormat="1" applyFont="1" applyFill="1"/>
    <xf numFmtId="0" fontId="16" fillId="0" borderId="3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distributed" vertical="distributed"/>
    </xf>
    <xf numFmtId="49" fontId="6" fillId="0" borderId="5" xfId="0" applyNumberFormat="1" applyFont="1" applyFill="1" applyBorder="1" applyAlignment="1">
      <alignment horizontal="right" vertical="distributed"/>
    </xf>
    <xf numFmtId="183" fontId="6" fillId="0" borderId="0" xfId="0" applyNumberFormat="1" applyFont="1" applyFill="1" applyBorder="1" applyAlignment="1">
      <alignment horizontal="right" vertical="distributed"/>
    </xf>
    <xf numFmtId="182" fontId="6" fillId="0" borderId="0" xfId="0" applyNumberFormat="1" applyFont="1" applyFill="1" applyBorder="1" applyAlignment="1">
      <alignment horizontal="right" vertical="distributed"/>
    </xf>
    <xf numFmtId="177" fontId="2" fillId="0" borderId="0" xfId="0" applyNumberFormat="1" applyFont="1" applyFill="1" applyBorder="1"/>
    <xf numFmtId="0" fontId="7" fillId="0" borderId="16" xfId="0" applyFont="1" applyFill="1" applyBorder="1" applyAlignment="1">
      <alignment horizontal="center" vertical="distributed"/>
    </xf>
    <xf numFmtId="49" fontId="6" fillId="0" borderId="22" xfId="0" applyNumberFormat="1" applyFont="1" applyFill="1" applyBorder="1" applyAlignment="1">
      <alignment horizontal="center" vertical="distributed"/>
    </xf>
    <xf numFmtId="49" fontId="6" fillId="0" borderId="8" xfId="0" applyNumberFormat="1" applyFont="1" applyFill="1" applyBorder="1" applyAlignment="1">
      <alignment horizontal="center" vertical="distributed"/>
    </xf>
    <xf numFmtId="49" fontId="6" fillId="0" borderId="7" xfId="0" applyNumberFormat="1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distributed"/>
    </xf>
    <xf numFmtId="3" fontId="6" fillId="0" borderId="5" xfId="0" applyNumberFormat="1" applyFont="1" applyFill="1" applyBorder="1" applyAlignment="1">
      <alignment horizontal="right" vertical="distributed"/>
    </xf>
    <xf numFmtId="3" fontId="7" fillId="0" borderId="5" xfId="0" applyNumberFormat="1" applyFont="1" applyFill="1" applyBorder="1" applyAlignment="1">
      <alignment horizontal="right" vertical="distributed"/>
    </xf>
    <xf numFmtId="3" fontId="6" fillId="0" borderId="4" xfId="0" applyNumberFormat="1" applyFont="1" applyFill="1" applyBorder="1" applyAlignment="1">
      <alignment horizontal="right" vertical="distributed"/>
    </xf>
    <xf numFmtId="3" fontId="6" fillId="0" borderId="3" xfId="0" applyNumberFormat="1" applyFont="1" applyFill="1" applyBorder="1" applyAlignment="1">
      <alignment horizontal="right" vertical="distributed"/>
    </xf>
    <xf numFmtId="3" fontId="7" fillId="0" borderId="3" xfId="0" applyNumberFormat="1" applyFont="1" applyFill="1" applyBorder="1" applyAlignment="1">
      <alignment horizontal="right" vertical="distributed"/>
    </xf>
    <xf numFmtId="3" fontId="6" fillId="0" borderId="16" xfId="0" applyNumberFormat="1" applyFont="1" applyFill="1" applyBorder="1" applyAlignment="1">
      <alignment horizontal="right" vertical="distributed"/>
    </xf>
    <xf numFmtId="0" fontId="7" fillId="0" borderId="21" xfId="0" applyFont="1" applyFill="1" applyBorder="1" applyAlignment="1">
      <alignment horizontal="center" vertical="distributed"/>
    </xf>
    <xf numFmtId="0" fontId="7" fillId="0" borderId="18" xfId="0" applyFont="1" applyFill="1" applyBorder="1" applyAlignment="1">
      <alignment horizontal="center" vertical="distributed"/>
    </xf>
    <xf numFmtId="0" fontId="7" fillId="0" borderId="23" xfId="0" applyFont="1" applyFill="1" applyBorder="1" applyAlignment="1">
      <alignment horizontal="center" vertical="distributed" wrapText="1"/>
    </xf>
    <xf numFmtId="3" fontId="7" fillId="0" borderId="16" xfId="0" applyNumberFormat="1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justify"/>
    </xf>
    <xf numFmtId="176" fontId="6" fillId="0" borderId="0" xfId="0" applyNumberFormat="1" applyFont="1" applyFill="1" applyBorder="1" applyAlignment="1">
      <alignment horizontal="right" vertical="justify"/>
    </xf>
    <xf numFmtId="182" fontId="6" fillId="0" borderId="5" xfId="0" applyNumberFormat="1" applyFont="1" applyFill="1" applyBorder="1" applyAlignment="1">
      <alignment horizontal="right" vertical="justify"/>
    </xf>
    <xf numFmtId="182" fontId="7" fillId="0" borderId="5" xfId="0" applyNumberFormat="1" applyFont="1" applyFill="1" applyBorder="1" applyAlignment="1">
      <alignment horizontal="right" vertical="justify"/>
    </xf>
    <xf numFmtId="182" fontId="6" fillId="0" borderId="0" xfId="0" applyNumberFormat="1" applyFont="1" applyFill="1" applyBorder="1" applyAlignment="1">
      <alignment horizontal="right" vertical="justify"/>
    </xf>
    <xf numFmtId="0" fontId="9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justify"/>
    </xf>
    <xf numFmtId="182" fontId="6" fillId="0" borderId="3" xfId="0" applyNumberFormat="1" applyFont="1" applyFill="1" applyBorder="1" applyAlignment="1">
      <alignment horizontal="right" vertical="justify"/>
    </xf>
    <xf numFmtId="182" fontId="7" fillId="0" borderId="3" xfId="0" applyNumberFormat="1" applyFont="1" applyFill="1" applyBorder="1" applyAlignment="1">
      <alignment horizontal="right" vertical="justify"/>
    </xf>
    <xf numFmtId="182" fontId="6" fillId="0" borderId="2" xfId="0" applyNumberFormat="1" applyFont="1" applyFill="1" applyBorder="1" applyAlignment="1">
      <alignment horizontal="right" vertical="justify"/>
    </xf>
    <xf numFmtId="0" fontId="9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justify"/>
    </xf>
    <xf numFmtId="178" fontId="6" fillId="0" borderId="7" xfId="0" applyNumberFormat="1" applyFont="1" applyFill="1" applyBorder="1" applyAlignment="1">
      <alignment horizontal="right" vertical="justify"/>
    </xf>
    <xf numFmtId="178" fontId="7" fillId="0" borderId="7" xfId="0" applyNumberFormat="1" applyFont="1" applyFill="1" applyBorder="1" applyAlignment="1">
      <alignment horizontal="right" vertical="justify"/>
    </xf>
    <xf numFmtId="176" fontId="6" fillId="0" borderId="1" xfId="0" applyNumberFormat="1" applyFont="1" applyFill="1" applyBorder="1" applyAlignment="1">
      <alignment horizontal="right" vertical="justify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justify"/>
    </xf>
    <xf numFmtId="178" fontId="6" fillId="0" borderId="7" xfId="0" applyNumberFormat="1" applyFont="1" applyFill="1" applyBorder="1" applyAlignment="1">
      <alignment vertical="justify"/>
    </xf>
    <xf numFmtId="0" fontId="2" fillId="0" borderId="11" xfId="0" applyFont="1" applyFill="1" applyBorder="1" applyAlignment="1">
      <alignment horizontal="distributed" vertical="center"/>
    </xf>
    <xf numFmtId="178" fontId="6" fillId="0" borderId="3" xfId="0" applyNumberFormat="1" applyFont="1" applyFill="1" applyBorder="1" applyAlignment="1">
      <alignment horizontal="right" vertical="justify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distributed"/>
    </xf>
    <xf numFmtId="0" fontId="7" fillId="0" borderId="20" xfId="0" applyFont="1" applyFill="1" applyBorder="1" applyAlignment="1">
      <alignment horizontal="distributed" vertical="center" indent="1"/>
    </xf>
    <xf numFmtId="178" fontId="7" fillId="0" borderId="2" xfId="0" applyNumberFormat="1" applyFont="1" applyFill="1" applyBorder="1" applyAlignment="1">
      <alignment horizontal="right" vertical="distributed"/>
    </xf>
    <xf numFmtId="0" fontId="6" fillId="0" borderId="29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7" fillId="0" borderId="27" xfId="0" applyFont="1" applyFill="1" applyBorder="1" applyAlignment="1">
      <alignment horizontal="center" vertical="center"/>
    </xf>
    <xf numFmtId="178" fontId="7" fillId="0" borderId="19" xfId="0" applyNumberFormat="1" applyFont="1" applyFill="1" applyBorder="1" applyAlignment="1">
      <alignment horizontal="right" vertical="distributed"/>
    </xf>
    <xf numFmtId="178" fontId="7" fillId="0" borderId="10" xfId="0" applyNumberFormat="1" applyFont="1" applyFill="1" applyBorder="1" applyAlignment="1">
      <alignment horizontal="right" vertical="distributed"/>
    </xf>
    <xf numFmtId="0" fontId="6" fillId="0" borderId="28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178" fontId="6" fillId="0" borderId="26" xfId="0" applyNumberFormat="1" applyFont="1" applyFill="1" applyBorder="1" applyAlignment="1">
      <alignment horizontal="right" vertical="distributed"/>
    </xf>
    <xf numFmtId="0" fontId="2" fillId="0" borderId="0" xfId="0" applyFont="1" applyFill="1" applyBorder="1" applyAlignment="1">
      <alignment horizontal="distributed" vertical="center"/>
    </xf>
    <xf numFmtId="0" fontId="16" fillId="0" borderId="20" xfId="0" applyFont="1" applyFill="1" applyBorder="1" applyAlignment="1">
      <alignment horizontal="center" vertical="center"/>
    </xf>
    <xf numFmtId="178" fontId="7" fillId="0" borderId="25" xfId="0" applyNumberFormat="1" applyFont="1" applyFill="1" applyBorder="1" applyAlignment="1">
      <alignment horizontal="right" vertical="distributed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0" fontId="2" fillId="0" borderId="0" xfId="2" applyFont="1" applyFill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88" fontId="7" fillId="0" borderId="8" xfId="1" applyNumberFormat="1" applyFont="1" applyFill="1" applyBorder="1" applyAlignment="1">
      <alignment horizontal="right" vertical="center"/>
    </xf>
    <xf numFmtId="188" fontId="7" fillId="0" borderId="7" xfId="1" applyNumberFormat="1" applyFont="1" applyFill="1" applyBorder="1" applyAlignment="1">
      <alignment horizontal="right" vertical="center"/>
    </xf>
    <xf numFmtId="188" fontId="7" fillId="0" borderId="1" xfId="1" applyNumberFormat="1" applyFont="1" applyFill="1" applyBorder="1" applyAlignment="1">
      <alignment horizontal="right" vertical="center"/>
    </xf>
    <xf numFmtId="188" fontId="7" fillId="0" borderId="22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188" fontId="2" fillId="0" borderId="4" xfId="1" applyNumberFormat="1" applyFont="1" applyFill="1" applyBorder="1" applyAlignment="1">
      <alignment horizontal="right" vertical="center"/>
    </xf>
    <xf numFmtId="188" fontId="2" fillId="0" borderId="5" xfId="1" applyNumberFormat="1" applyFont="1" applyFill="1" applyBorder="1" applyAlignment="1">
      <alignment horizontal="right" vertical="center"/>
    </xf>
    <xf numFmtId="188" fontId="2" fillId="0" borderId="0" xfId="1" applyNumberFormat="1" applyFont="1" applyFill="1" applyBorder="1" applyAlignment="1">
      <alignment horizontal="right" vertical="center"/>
    </xf>
    <xf numFmtId="188" fontId="2" fillId="0" borderId="6" xfId="1" applyNumberFormat="1" applyFont="1" applyFill="1" applyBorder="1" applyAlignment="1">
      <alignment horizontal="right" vertical="center"/>
    </xf>
    <xf numFmtId="187" fontId="2" fillId="0" borderId="3" xfId="1" applyNumberFormat="1" applyFont="1" applyFill="1" applyBorder="1" applyAlignment="1">
      <alignment horizontal="right" vertical="center"/>
    </xf>
    <xf numFmtId="187" fontId="2" fillId="0" borderId="3" xfId="0" applyNumberFormat="1" applyFont="1" applyFill="1" applyBorder="1" applyAlignment="1">
      <alignment vertical="center"/>
    </xf>
    <xf numFmtId="187" fontId="6" fillId="0" borderId="3" xfId="1" applyNumberFormat="1" applyFont="1" applyFill="1" applyBorder="1" applyAlignment="1">
      <alignment horizontal="right" vertical="center"/>
    </xf>
    <xf numFmtId="187" fontId="6" fillId="0" borderId="16" xfId="1" applyNumberFormat="1" applyFont="1" applyFill="1" applyBorder="1" applyAlignment="1">
      <alignment horizontal="right" vertical="center"/>
    </xf>
    <xf numFmtId="186" fontId="6" fillId="0" borderId="0" xfId="1" applyNumberFormat="1" applyFont="1" applyFill="1" applyBorder="1" applyAlignment="1">
      <alignment horizontal="right" vertical="center"/>
    </xf>
    <xf numFmtId="186" fontId="2" fillId="0" borderId="0" xfId="0" applyNumberFormat="1" applyFont="1" applyFill="1"/>
    <xf numFmtId="186" fontId="5" fillId="0" borderId="0" xfId="0" applyNumberFormat="1" applyFont="1" applyFill="1" applyBorder="1" applyAlignment="1">
      <alignment horizontal="right" vertical="top"/>
    </xf>
    <xf numFmtId="185" fontId="2" fillId="0" borderId="0" xfId="0" applyNumberFormat="1" applyFont="1" applyFill="1"/>
    <xf numFmtId="185" fontId="5" fillId="0" borderId="0" xfId="0" applyNumberFormat="1" applyFont="1" applyFill="1" applyBorder="1" applyAlignment="1">
      <alignment horizontal="right" vertical="top"/>
    </xf>
    <xf numFmtId="185" fontId="5" fillId="0" borderId="0" xfId="0" applyNumberFormat="1" applyFont="1" applyFill="1" applyBorder="1" applyAlignment="1">
      <alignment vertical="top" wrapText="1"/>
    </xf>
    <xf numFmtId="177" fontId="2" fillId="0" borderId="0" xfId="0" applyNumberFormat="1" applyFont="1" applyFill="1"/>
    <xf numFmtId="184" fontId="6" fillId="0" borderId="0" xfId="1" applyNumberFormat="1" applyFont="1" applyFill="1" applyBorder="1" applyAlignment="1">
      <alignment horizontal="right" vertical="center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15" xfId="0" applyNumberFormat="1" applyFont="1" applyFill="1" applyBorder="1"/>
    <xf numFmtId="189" fontId="6" fillId="0" borderId="6" xfId="0" applyNumberFormat="1" applyFont="1" applyFill="1" applyBorder="1" applyAlignment="1">
      <alignment horizontal="distributed" vertical="center" indent="1"/>
    </xf>
    <xf numFmtId="188" fontId="7" fillId="0" borderId="9" xfId="0" applyNumberFormat="1" applyFont="1" applyFill="1" applyBorder="1" applyAlignment="1">
      <alignment vertical="center"/>
    </xf>
    <xf numFmtId="189" fontId="2" fillId="0" borderId="0" xfId="0" applyNumberFormat="1" applyFont="1" applyFill="1" applyAlignment="1">
      <alignment shrinkToFit="1"/>
    </xf>
    <xf numFmtId="189" fontId="6" fillId="0" borderId="11" xfId="0" applyNumberFormat="1" applyFont="1" applyFill="1" applyBorder="1" applyAlignment="1">
      <alignment horizontal="distributed" vertical="center" indent="1"/>
    </xf>
    <xf numFmtId="0" fontId="2" fillId="0" borderId="0" xfId="0" applyFont="1" applyFill="1" applyAlignment="1"/>
    <xf numFmtId="191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distributed"/>
    </xf>
    <xf numFmtId="0" fontId="7" fillId="0" borderId="11" xfId="0" applyFont="1" applyFill="1" applyBorder="1" applyAlignment="1">
      <alignment horizontal="center" vertical="distributed"/>
    </xf>
    <xf numFmtId="178" fontId="7" fillId="0" borderId="3" xfId="0" applyNumberFormat="1" applyFont="1" applyFill="1" applyBorder="1" applyAlignment="1">
      <alignment vertical="distributed"/>
    </xf>
    <xf numFmtId="178" fontId="7" fillId="0" borderId="2" xfId="0" applyNumberFormat="1" applyFont="1" applyFill="1" applyBorder="1" applyAlignment="1">
      <alignment vertical="distributed"/>
    </xf>
    <xf numFmtId="0" fontId="6" fillId="0" borderId="6" xfId="0" applyFont="1" applyFill="1" applyBorder="1" applyAlignment="1">
      <alignment vertical="distributed"/>
    </xf>
    <xf numFmtId="178" fontId="6" fillId="0" borderId="7" xfId="0" applyNumberFormat="1" applyFont="1" applyFill="1" applyBorder="1" applyAlignment="1">
      <alignment horizontal="right" vertical="distributed"/>
    </xf>
    <xf numFmtId="190" fontId="6" fillId="0" borderId="7" xfId="0" applyNumberFormat="1" applyFont="1" applyFill="1" applyBorder="1" applyAlignment="1">
      <alignment horizontal="right" vertical="distributed"/>
    </xf>
    <xf numFmtId="190" fontId="6" fillId="0" borderId="1" xfId="0" applyNumberFormat="1" applyFont="1" applyFill="1" applyBorder="1" applyAlignment="1">
      <alignment horizontal="right" vertical="distributed"/>
    </xf>
    <xf numFmtId="178" fontId="6" fillId="0" borderId="7" xfId="0" applyNumberFormat="1" applyFont="1" applyFill="1" applyBorder="1" applyAlignment="1">
      <alignment horizontal="right"/>
    </xf>
    <xf numFmtId="190" fontId="6" fillId="0" borderId="5" xfId="0" applyNumberFormat="1" applyFont="1" applyFill="1" applyBorder="1" applyAlignment="1">
      <alignment horizontal="right" vertical="distributed"/>
    </xf>
    <xf numFmtId="190" fontId="6" fillId="0" borderId="0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distributed" wrapText="1"/>
    </xf>
    <xf numFmtId="0" fontId="2" fillId="0" borderId="3" xfId="0" applyFont="1" applyFill="1" applyBorder="1"/>
    <xf numFmtId="0" fontId="2" fillId="0" borderId="2" xfId="0" applyFont="1" applyFill="1" applyBorder="1"/>
    <xf numFmtId="178" fontId="2" fillId="0" borderId="3" xfId="0" applyNumberFormat="1" applyFont="1" applyFill="1" applyBorder="1"/>
    <xf numFmtId="190" fontId="2" fillId="0" borderId="2" xfId="0" applyNumberFormat="1" applyFont="1" applyFill="1" applyBorder="1"/>
    <xf numFmtId="178" fontId="2" fillId="0" borderId="0" xfId="0" applyNumberFormat="1" applyFont="1" applyFill="1"/>
    <xf numFmtId="190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2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distributed" vertical="center" indent="1"/>
    </xf>
    <xf numFmtId="178" fontId="16" fillId="0" borderId="2" xfId="0" applyNumberFormat="1" applyFont="1" applyFill="1" applyBorder="1" applyAlignment="1">
      <alignment horizontal="right" vertical="distributed"/>
    </xf>
    <xf numFmtId="178" fontId="16" fillId="0" borderId="3" xfId="0" applyNumberFormat="1" applyFont="1" applyFill="1" applyBorder="1" applyAlignment="1">
      <alignment horizontal="right" vertical="distributed"/>
    </xf>
    <xf numFmtId="190" fontId="7" fillId="0" borderId="3" xfId="0" applyNumberFormat="1" applyFont="1" applyFill="1" applyBorder="1" applyAlignment="1">
      <alignment horizontal="right" vertical="distributed"/>
    </xf>
    <xf numFmtId="190" fontId="7" fillId="0" borderId="2" xfId="0" applyNumberFormat="1" applyFont="1" applyFill="1" applyBorder="1" applyAlignment="1">
      <alignment horizontal="right" vertical="distributed"/>
    </xf>
    <xf numFmtId="190" fontId="7" fillId="0" borderId="0" xfId="0" applyNumberFormat="1" applyFont="1" applyFill="1" applyBorder="1" applyAlignment="1">
      <alignment horizontal="right" vertical="distributed"/>
    </xf>
    <xf numFmtId="49" fontId="6" fillId="0" borderId="22" xfId="0" applyNumberFormat="1" applyFont="1" applyFill="1" applyBorder="1" applyAlignment="1">
      <alignment horizontal="distributed" vertical="center" indent="1"/>
    </xf>
    <xf numFmtId="49" fontId="6" fillId="0" borderId="6" xfId="0" applyNumberFormat="1" applyFont="1" applyFill="1" applyBorder="1" applyAlignment="1">
      <alignment horizontal="distributed" vertical="center" indent="1"/>
    </xf>
    <xf numFmtId="49" fontId="6" fillId="0" borderId="11" xfId="0" applyNumberFormat="1" applyFont="1" applyFill="1" applyBorder="1" applyAlignment="1">
      <alignment horizontal="distributed" vertical="center" indent="1"/>
    </xf>
    <xf numFmtId="176" fontId="6" fillId="0" borderId="3" xfId="0" applyNumberFormat="1" applyFont="1" applyFill="1" applyBorder="1" applyAlignment="1">
      <alignment horizontal="right" vertical="distributed"/>
    </xf>
    <xf numFmtId="176" fontId="6" fillId="0" borderId="2" xfId="0" applyNumberFormat="1" applyFont="1" applyFill="1" applyBorder="1" applyAlignment="1">
      <alignment horizontal="right" vertical="distributed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89" fontId="2" fillId="0" borderId="0" xfId="2" applyNumberFormat="1" applyFont="1" applyFill="1" applyAlignment="1" applyProtection="1"/>
    <xf numFmtId="189" fontId="15" fillId="0" borderId="0" xfId="2" applyNumberFormat="1" applyFont="1" applyFill="1" applyAlignment="1" applyProtection="1">
      <alignment horizontal="center"/>
    </xf>
    <xf numFmtId="189" fontId="6" fillId="0" borderId="6" xfId="0" applyNumberFormat="1" applyFont="1" applyFill="1" applyBorder="1" applyAlignment="1">
      <alignment vertical="center"/>
    </xf>
    <xf numFmtId="189" fontId="6" fillId="0" borderId="5" xfId="0" applyNumberFormat="1" applyFont="1" applyFill="1" applyBorder="1" applyAlignment="1">
      <alignment horizontal="right" vertical="center"/>
    </xf>
    <xf numFmtId="192" fontId="6" fillId="0" borderId="33" xfId="0" applyNumberFormat="1" applyFont="1" applyFill="1" applyBorder="1" applyAlignment="1">
      <alignment horizontal="right" vertical="center"/>
    </xf>
    <xf numFmtId="189" fontId="6" fillId="0" borderId="29" xfId="0" applyNumberFormat="1" applyFont="1" applyFill="1" applyBorder="1" applyAlignment="1">
      <alignment horizontal="distributed" vertical="center" indent="1"/>
    </xf>
    <xf numFmtId="192" fontId="6" fillId="0" borderId="0" xfId="0" applyNumberFormat="1" applyFont="1" applyFill="1" applyBorder="1" applyAlignment="1">
      <alignment horizontal="right" vertical="center"/>
    </xf>
    <xf numFmtId="189" fontId="4" fillId="0" borderId="29" xfId="0" applyNumberFormat="1" applyFont="1" applyFill="1" applyBorder="1" applyAlignment="1">
      <alignment horizontal="distributed" vertical="center" indent="1"/>
    </xf>
    <xf numFmtId="189" fontId="7" fillId="0" borderId="27" xfId="0" applyNumberFormat="1" applyFont="1" applyFill="1" applyBorder="1" applyAlignment="1">
      <alignment horizontal="center" vertical="center"/>
    </xf>
    <xf numFmtId="189" fontId="6" fillId="0" borderId="3" xfId="0" applyNumberFormat="1" applyFont="1" applyFill="1" applyBorder="1" applyAlignment="1">
      <alignment horizontal="right" vertical="center"/>
    </xf>
    <xf numFmtId="192" fontId="6" fillId="0" borderId="2" xfId="0" applyNumberFormat="1" applyFont="1" applyFill="1" applyBorder="1" applyAlignment="1">
      <alignment horizontal="right" vertical="center"/>
    </xf>
    <xf numFmtId="192" fontId="7" fillId="0" borderId="25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Alignment="1">
      <alignment horizontal="right" vertical="center"/>
    </xf>
    <xf numFmtId="189" fontId="6" fillId="0" borderId="28" xfId="0" applyNumberFormat="1" applyFont="1" applyFill="1" applyBorder="1" applyAlignment="1">
      <alignment horizontal="distributed" vertical="center" indent="1"/>
    </xf>
    <xf numFmtId="189" fontId="6" fillId="0" borderId="16" xfId="0" applyNumberFormat="1" applyFont="1" applyFill="1" applyBorder="1" applyAlignment="1">
      <alignment horizontal="right" vertical="center"/>
    </xf>
    <xf numFmtId="192" fontId="6" fillId="0" borderId="16" xfId="0" applyNumberFormat="1" applyFont="1" applyFill="1" applyBorder="1" applyAlignment="1">
      <alignment horizontal="right" vertical="center"/>
    </xf>
    <xf numFmtId="189" fontId="6" fillId="0" borderId="4" xfId="0" applyNumberFormat="1" applyFont="1" applyFill="1" applyBorder="1" applyAlignment="1">
      <alignment horizontal="right" vertical="center"/>
    </xf>
    <xf numFmtId="192" fontId="6" fillId="0" borderId="26" xfId="0" applyNumberFormat="1" applyFont="1" applyFill="1" applyBorder="1" applyAlignment="1">
      <alignment horizontal="right" vertical="center"/>
    </xf>
    <xf numFmtId="189" fontId="7" fillId="0" borderId="39" xfId="0" applyNumberFormat="1" applyFont="1" applyFill="1" applyBorder="1" applyAlignment="1">
      <alignment vertical="center"/>
    </xf>
    <xf numFmtId="189" fontId="7" fillId="0" borderId="38" xfId="0" applyNumberFormat="1" applyFont="1" applyFill="1" applyBorder="1" applyAlignment="1">
      <alignment horizontal="center" vertical="center"/>
    </xf>
    <xf numFmtId="189" fontId="7" fillId="0" borderId="37" xfId="0" applyNumberFormat="1" applyFont="1" applyFill="1" applyBorder="1" applyAlignment="1">
      <alignment horizontal="right" vertical="center"/>
    </xf>
    <xf numFmtId="189" fontId="7" fillId="0" borderId="36" xfId="0" applyNumberFormat="1" applyFont="1" applyFill="1" applyBorder="1" applyAlignment="1">
      <alignment horizontal="right" vertical="center"/>
    </xf>
    <xf numFmtId="192" fontId="7" fillId="0" borderId="35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center" vertical="center"/>
    </xf>
    <xf numFmtId="0" fontId="19" fillId="0" borderId="0" xfId="7" applyFont="1" applyFill="1">
      <alignment vertical="center"/>
    </xf>
    <xf numFmtId="0" fontId="20" fillId="0" borderId="0" xfId="7" applyFont="1" applyFill="1" applyAlignment="1">
      <alignment horizontal="right" vertical="center"/>
    </xf>
    <xf numFmtId="0" fontId="22" fillId="0" borderId="10" xfId="7" applyFont="1" applyFill="1" applyBorder="1" applyAlignment="1">
      <alignment horizontal="center" vertical="center"/>
    </xf>
    <xf numFmtId="0" fontId="22" fillId="0" borderId="9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horizontal="center" vertical="center"/>
    </xf>
    <xf numFmtId="3" fontId="22" fillId="0" borderId="5" xfId="7" applyNumberFormat="1" applyFont="1" applyFill="1" applyBorder="1" applyAlignment="1">
      <alignment horizontal="center" vertical="center"/>
    </xf>
    <xf numFmtId="3" fontId="21" fillId="0" borderId="4" xfId="7" applyNumberFormat="1" applyFont="1" applyFill="1" applyBorder="1" applyAlignment="1">
      <alignment horizontal="center" vertical="center"/>
    </xf>
    <xf numFmtId="0" fontId="21" fillId="0" borderId="11" xfId="7" applyFont="1" applyFill="1" applyBorder="1" applyAlignment="1">
      <alignment horizontal="center" vertical="center"/>
    </xf>
    <xf numFmtId="3" fontId="22" fillId="0" borderId="3" xfId="7" applyNumberFormat="1" applyFont="1" applyFill="1" applyBorder="1" applyAlignment="1">
      <alignment horizontal="center" vertical="center"/>
    </xf>
    <xf numFmtId="3" fontId="21" fillId="0" borderId="16" xfId="7" applyNumberFormat="1" applyFont="1" applyFill="1" applyBorder="1" applyAlignment="1">
      <alignment horizontal="center" vertical="center"/>
    </xf>
    <xf numFmtId="0" fontId="20" fillId="0" borderId="0" xfId="7" applyFont="1" applyFill="1">
      <alignment vertical="center"/>
    </xf>
    <xf numFmtId="0" fontId="22" fillId="0" borderId="19" xfId="7" applyFont="1" applyFill="1" applyBorder="1" applyAlignment="1">
      <alignment horizontal="center" vertical="center"/>
    </xf>
    <xf numFmtId="0" fontId="22" fillId="0" borderId="0" xfId="7" applyFont="1" applyFill="1" applyAlignment="1">
      <alignment horizontal="center" vertical="center"/>
    </xf>
    <xf numFmtId="0" fontId="21" fillId="0" borderId="5" xfId="7" applyFont="1" applyFill="1" applyBorder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193" fontId="22" fillId="0" borderId="0" xfId="7" applyNumberFormat="1" applyFont="1" applyFill="1" applyAlignment="1">
      <alignment horizontal="center" vertical="center"/>
    </xf>
    <xf numFmtId="193" fontId="21" fillId="0" borderId="5" xfId="7" applyNumberFormat="1" applyFont="1" applyFill="1" applyBorder="1" applyAlignment="1">
      <alignment horizontal="center" vertical="center"/>
    </xf>
    <xf numFmtId="193" fontId="21" fillId="0" borderId="0" xfId="7" applyNumberFormat="1" applyFont="1" applyFill="1" applyAlignment="1">
      <alignment horizontal="center" vertical="center"/>
    </xf>
    <xf numFmtId="193" fontId="22" fillId="0" borderId="2" xfId="7" applyNumberFormat="1" applyFont="1" applyFill="1" applyBorder="1" applyAlignment="1">
      <alignment horizontal="center" vertical="center"/>
    </xf>
    <xf numFmtId="193" fontId="21" fillId="0" borderId="3" xfId="7" applyNumberFormat="1" applyFont="1" applyFill="1" applyBorder="1" applyAlignment="1">
      <alignment horizontal="center" vertical="center"/>
    </xf>
    <xf numFmtId="193" fontId="21" fillId="0" borderId="2" xfId="7" applyNumberFormat="1" applyFont="1" applyFill="1" applyBorder="1" applyAlignment="1">
      <alignment horizontal="center" vertical="center"/>
    </xf>
    <xf numFmtId="0" fontId="23" fillId="0" borderId="0" xfId="7" applyFont="1" applyFill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distributed"/>
    </xf>
    <xf numFmtId="0" fontId="2" fillId="0" borderId="15" xfId="2" applyFont="1" applyFill="1" applyBorder="1" applyAlignment="1" applyProtection="1">
      <alignment horizontal="left" vertical="center"/>
    </xf>
    <xf numFmtId="179" fontId="7" fillId="0" borderId="16" xfId="1" applyNumberFormat="1" applyFont="1" applyFill="1" applyBorder="1" applyAlignment="1">
      <alignment vertical="center" wrapText="1"/>
    </xf>
    <xf numFmtId="179" fontId="7" fillId="0" borderId="3" xfId="1" applyNumberFormat="1" applyFont="1" applyFill="1" applyBorder="1" applyAlignment="1">
      <alignment vertical="center" wrapText="1"/>
    </xf>
    <xf numFmtId="179" fontId="7" fillId="0" borderId="2" xfId="1" applyNumberFormat="1" applyFont="1" applyFill="1" applyBorder="1" applyAlignment="1">
      <alignment vertical="center" wrapText="1"/>
    </xf>
    <xf numFmtId="179" fontId="7" fillId="0" borderId="11" xfId="1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justify"/>
    </xf>
    <xf numFmtId="179" fontId="7" fillId="0" borderId="4" xfId="0" applyNumberFormat="1" applyFont="1" applyFill="1" applyBorder="1" applyAlignment="1">
      <alignment horizontal="right" vertical="justify"/>
    </xf>
    <xf numFmtId="179" fontId="7" fillId="0" borderId="5" xfId="0" applyNumberFormat="1" applyFont="1" applyFill="1" applyBorder="1" applyAlignment="1">
      <alignment horizontal="right" vertical="justify"/>
    </xf>
    <xf numFmtId="179" fontId="7" fillId="0" borderId="0" xfId="0" applyNumberFormat="1" applyFont="1" applyFill="1" applyBorder="1" applyAlignment="1">
      <alignment horizontal="right" vertical="justify"/>
    </xf>
    <xf numFmtId="179" fontId="7" fillId="0" borderId="6" xfId="0" applyNumberFormat="1" applyFont="1" applyFill="1" applyBorder="1" applyAlignment="1">
      <alignment horizontal="right" vertical="justify"/>
    </xf>
    <xf numFmtId="0" fontId="6" fillId="0" borderId="6" xfId="0" applyFont="1" applyFill="1" applyBorder="1" applyAlignment="1">
      <alignment horizontal="left" vertical="justify"/>
    </xf>
    <xf numFmtId="179" fontId="6" fillId="0" borderId="4" xfId="0" applyNumberFormat="1" applyFont="1" applyFill="1" applyBorder="1" applyAlignment="1">
      <alignment horizontal="right" vertical="justify"/>
    </xf>
    <xf numFmtId="179" fontId="6" fillId="0" borderId="5" xfId="0" applyNumberFormat="1" applyFont="1" applyFill="1" applyBorder="1" applyAlignment="1">
      <alignment horizontal="right" vertical="justify"/>
    </xf>
    <xf numFmtId="179" fontId="6" fillId="0" borderId="0" xfId="0" applyNumberFormat="1" applyFont="1" applyFill="1" applyBorder="1" applyAlignment="1">
      <alignment horizontal="right" vertical="justify"/>
    </xf>
    <xf numFmtId="179" fontId="6" fillId="0" borderId="6" xfId="0" applyNumberFormat="1" applyFont="1" applyFill="1" applyBorder="1" applyAlignment="1">
      <alignment horizontal="right" vertical="justify"/>
    </xf>
    <xf numFmtId="0" fontId="6" fillId="0" borderId="2" xfId="0" applyFont="1" applyFill="1" applyBorder="1" applyAlignment="1">
      <alignment horizontal="left" vertical="justify"/>
    </xf>
    <xf numFmtId="0" fontId="7" fillId="0" borderId="16" xfId="0" applyFont="1" applyFill="1" applyBorder="1" applyAlignment="1">
      <alignment horizontal="right" vertical="justify"/>
    </xf>
    <xf numFmtId="0" fontId="7" fillId="0" borderId="3" xfId="0" applyFont="1" applyFill="1" applyBorder="1" applyAlignment="1">
      <alignment horizontal="right" vertical="justify"/>
    </xf>
    <xf numFmtId="0" fontId="7" fillId="0" borderId="2" xfId="0" applyFont="1" applyFill="1" applyBorder="1" applyAlignment="1">
      <alignment horizontal="right" vertical="justify"/>
    </xf>
    <xf numFmtId="0" fontId="7" fillId="0" borderId="45" xfId="0" applyFont="1" applyFill="1" applyBorder="1" applyAlignment="1">
      <alignment horizontal="right" vertical="justify"/>
    </xf>
    <xf numFmtId="0" fontId="7" fillId="0" borderId="11" xfId="0" applyFont="1" applyFill="1" applyBorder="1" applyAlignment="1">
      <alignment horizontal="left" vertical="center"/>
    </xf>
    <xf numFmtId="179" fontId="7" fillId="0" borderId="16" xfId="0" applyNumberFormat="1" applyFont="1" applyFill="1" applyBorder="1" applyAlignment="1">
      <alignment horizontal="right" vertical="center" wrapText="1"/>
    </xf>
    <xf numFmtId="179" fontId="7" fillId="0" borderId="3" xfId="0" applyNumberFormat="1" applyFont="1" applyFill="1" applyBorder="1" applyAlignment="1">
      <alignment horizontal="right" vertical="center" wrapText="1"/>
    </xf>
    <xf numFmtId="179" fontId="7" fillId="0" borderId="11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justify"/>
    </xf>
    <xf numFmtId="0" fontId="6" fillId="0" borderId="16" xfId="0" applyFont="1" applyFill="1" applyBorder="1" applyAlignment="1">
      <alignment horizontal="right" vertical="justify"/>
    </xf>
    <xf numFmtId="0" fontId="6" fillId="0" borderId="11" xfId="0" applyFont="1" applyFill="1" applyBorder="1" applyAlignment="1">
      <alignment horizontal="right" vertical="justify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38" fontId="6" fillId="0" borderId="5" xfId="4" applyFont="1" applyFill="1" applyBorder="1" applyAlignment="1">
      <alignment horizontal="right" vertical="justify"/>
    </xf>
    <xf numFmtId="38" fontId="6" fillId="0" borderId="5" xfId="4" applyFont="1" applyFill="1" applyBorder="1"/>
    <xf numFmtId="0" fontId="4" fillId="0" borderId="6" xfId="0" applyFont="1" applyFill="1" applyBorder="1" applyAlignment="1">
      <alignment horizontal="left" vertical="justify" wrapText="1"/>
    </xf>
    <xf numFmtId="0" fontId="4" fillId="0" borderId="6" xfId="0" applyFont="1" applyFill="1" applyBorder="1" applyAlignment="1">
      <alignment horizontal="left" vertical="justify"/>
    </xf>
    <xf numFmtId="38" fontId="7" fillId="0" borderId="5" xfId="4" applyFont="1" applyFill="1" applyBorder="1"/>
    <xf numFmtId="0" fontId="6" fillId="0" borderId="11" xfId="0" applyFont="1" applyFill="1" applyBorder="1" applyAlignment="1">
      <alignment horizontal="left" vertical="justify"/>
    </xf>
    <xf numFmtId="38" fontId="7" fillId="0" borderId="3" xfId="4" applyFont="1" applyFill="1" applyBorder="1"/>
    <xf numFmtId="0" fontId="5" fillId="0" borderId="0" xfId="0" applyFont="1" applyFill="1"/>
    <xf numFmtId="0" fontId="2" fillId="0" borderId="0" xfId="0" applyFont="1" applyFill="1" applyBorder="1" applyAlignment="1"/>
    <xf numFmtId="49" fontId="2" fillId="0" borderId="0" xfId="0" applyNumberFormat="1" applyFont="1" applyFill="1"/>
    <xf numFmtId="49" fontId="2" fillId="0" borderId="15" xfId="0" applyNumberFormat="1" applyFont="1" applyFill="1" applyBorder="1" applyAlignment="1">
      <alignment vertical="center"/>
    </xf>
    <xf numFmtId="49" fontId="2" fillId="0" borderId="15" xfId="0" applyNumberFormat="1" applyFont="1" applyFill="1" applyBorder="1"/>
    <xf numFmtId="49" fontId="6" fillId="0" borderId="8" xfId="0" applyNumberFormat="1" applyFont="1" applyFill="1" applyBorder="1"/>
    <xf numFmtId="49" fontId="7" fillId="0" borderId="2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79" fontId="7" fillId="0" borderId="2" xfId="4" applyNumberFormat="1" applyFont="1" applyFill="1" applyBorder="1" applyAlignment="1">
      <alignment horizontal="right" vertical="center" wrapText="1"/>
    </xf>
    <xf numFmtId="179" fontId="7" fillId="0" borderId="3" xfId="4" applyNumberFormat="1" applyFont="1" applyFill="1" applyBorder="1" applyAlignment="1">
      <alignment horizontal="right" vertical="center" wrapText="1"/>
    </xf>
    <xf numFmtId="179" fontId="7" fillId="0" borderId="0" xfId="4" applyNumberFormat="1" applyFont="1" applyFill="1" applyBorder="1" applyAlignment="1">
      <alignment horizontal="right" vertical="center" wrapText="1"/>
    </xf>
    <xf numFmtId="179" fontId="7" fillId="0" borderId="16" xfId="4" applyNumberFormat="1" applyFont="1" applyFill="1" applyBorder="1" applyAlignment="1">
      <alignment horizontal="right" vertical="center" wrapText="1"/>
    </xf>
    <xf numFmtId="38" fontId="7" fillId="0" borderId="16" xfId="4" applyFont="1" applyFill="1" applyBorder="1" applyAlignment="1">
      <alignment horizontal="right" vertical="center"/>
    </xf>
    <xf numFmtId="38" fontId="7" fillId="0" borderId="3" xfId="4" applyFont="1" applyFill="1" applyBorder="1" applyAlignment="1">
      <alignment horizontal="right" vertical="center" wrapText="1"/>
    </xf>
    <xf numFmtId="38" fontId="7" fillId="0" borderId="2" xfId="4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179" fontId="7" fillId="0" borderId="19" xfId="4" applyNumberFormat="1" applyFont="1" applyFill="1" applyBorder="1" applyAlignment="1">
      <alignment horizontal="right" vertical="center" wrapText="1"/>
    </xf>
    <xf numFmtId="179" fontId="7" fillId="0" borderId="10" xfId="4" applyNumberFormat="1" applyFont="1" applyFill="1" applyBorder="1" applyAlignment="1">
      <alignment horizontal="right" vertical="center" wrapText="1"/>
    </xf>
    <xf numFmtId="179" fontId="6" fillId="0" borderId="10" xfId="4" applyNumberFormat="1" applyFont="1" applyFill="1" applyBorder="1" applyAlignment="1">
      <alignment horizontal="right" wrapText="1"/>
    </xf>
    <xf numFmtId="38" fontId="7" fillId="0" borderId="9" xfId="4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horizontal="right" vertical="center" wrapText="1"/>
    </xf>
    <xf numFmtId="38" fontId="7" fillId="0" borderId="19" xfId="4" applyFont="1" applyFill="1" applyBorder="1" applyAlignment="1">
      <alignment horizontal="right" vertical="center" wrapText="1"/>
    </xf>
    <xf numFmtId="179" fontId="6" fillId="0" borderId="0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179" fontId="7" fillId="0" borderId="4" xfId="0" applyNumberFormat="1" applyFont="1" applyFill="1" applyBorder="1" applyAlignment="1">
      <alignment horizontal="right" vertical="center" wrapText="1"/>
    </xf>
    <xf numFmtId="179" fontId="7" fillId="0" borderId="5" xfId="0" applyNumberFormat="1" applyFont="1" applyFill="1" applyBorder="1" applyAlignment="1">
      <alignment horizontal="right" vertical="center" wrapText="1"/>
    </xf>
    <xf numFmtId="179" fontId="7" fillId="0" borderId="0" xfId="0" applyNumberFormat="1" applyFont="1" applyFill="1" applyBorder="1" applyAlignment="1">
      <alignment horizontal="right" vertical="center" wrapText="1"/>
    </xf>
    <xf numFmtId="38" fontId="7" fillId="0" borderId="4" xfId="4" applyFont="1" applyFill="1" applyBorder="1" applyAlignment="1">
      <alignment horizontal="right" vertical="center"/>
    </xf>
    <xf numFmtId="38" fontId="6" fillId="0" borderId="5" xfId="4" applyFont="1" applyFill="1" applyBorder="1" applyAlignment="1">
      <alignment horizontal="right" vertical="center" wrapText="1"/>
    </xf>
    <xf numFmtId="38" fontId="6" fillId="0" borderId="0" xfId="4" applyFont="1" applyFill="1" applyBorder="1" applyAlignment="1">
      <alignment horizontal="right" vertical="center" wrapText="1"/>
    </xf>
    <xf numFmtId="38" fontId="6" fillId="0" borderId="6" xfId="4" applyFont="1" applyFill="1" applyBorder="1" applyAlignment="1">
      <alignment horizontal="right" vertical="center" wrapText="1"/>
    </xf>
    <xf numFmtId="38" fontId="6" fillId="0" borderId="0" xfId="4" applyFont="1" applyFill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49" fontId="6" fillId="0" borderId="44" xfId="0" applyNumberFormat="1" applyFont="1" applyFill="1" applyBorder="1" applyAlignment="1">
      <alignment horizontal="distributed" vertical="center" indent="1"/>
    </xf>
    <xf numFmtId="179" fontId="6" fillId="0" borderId="15" xfId="0" applyNumberFormat="1" applyFont="1" applyFill="1" applyBorder="1" applyAlignment="1">
      <alignment horizontal="right" vertical="center" wrapText="1"/>
    </xf>
    <xf numFmtId="179" fontId="6" fillId="0" borderId="45" xfId="0" applyNumberFormat="1" applyFont="1" applyFill="1" applyBorder="1" applyAlignment="1">
      <alignment horizontal="right" vertical="center" wrapText="1"/>
    </xf>
    <xf numFmtId="179" fontId="7" fillId="0" borderId="41" xfId="0" applyNumberFormat="1" applyFont="1" applyFill="1" applyBorder="1" applyAlignment="1">
      <alignment horizontal="right" vertical="center" wrapText="1"/>
    </xf>
    <xf numFmtId="179" fontId="7" fillId="0" borderId="45" xfId="0" applyNumberFormat="1" applyFont="1" applyFill="1" applyBorder="1" applyAlignment="1">
      <alignment horizontal="right" vertical="center" wrapText="1"/>
    </xf>
    <xf numFmtId="38" fontId="7" fillId="0" borderId="41" xfId="4" applyFont="1" applyFill="1" applyBorder="1" applyAlignment="1">
      <alignment horizontal="right" vertical="center"/>
    </xf>
    <xf numFmtId="38" fontId="6" fillId="0" borderId="45" xfId="4" applyFont="1" applyFill="1" applyBorder="1" applyAlignment="1">
      <alignment horizontal="right" vertical="center" wrapText="1"/>
    </xf>
    <xf numFmtId="38" fontId="6" fillId="0" borderId="15" xfId="4" applyFont="1" applyFill="1" applyBorder="1" applyAlignment="1">
      <alignment horizontal="right" vertical="center" wrapText="1"/>
    </xf>
    <xf numFmtId="38" fontId="6" fillId="0" borderId="44" xfId="4" applyFont="1" applyFill="1" applyBorder="1" applyAlignment="1">
      <alignment horizontal="right" vertical="center" wrapText="1"/>
    </xf>
    <xf numFmtId="179" fontId="7" fillId="0" borderId="20" xfId="0" applyNumberFormat="1" applyFont="1" applyFill="1" applyBorder="1" applyAlignment="1">
      <alignment horizontal="distributed" vertical="center" indent="1"/>
    </xf>
    <xf numFmtId="197" fontId="7" fillId="0" borderId="19" xfId="4" applyNumberFormat="1" applyFont="1" applyFill="1" applyBorder="1" applyAlignment="1">
      <alignment horizontal="right" vertical="center" wrapText="1"/>
    </xf>
    <xf numFmtId="197" fontId="7" fillId="0" borderId="10" xfId="4" applyNumberFormat="1" applyFont="1" applyFill="1" applyBorder="1" applyAlignment="1">
      <alignment horizontal="right" vertical="center" wrapText="1"/>
    </xf>
    <xf numFmtId="197" fontId="6" fillId="0" borderId="19" xfId="4" applyNumberFormat="1" applyFont="1" applyFill="1" applyBorder="1" applyAlignment="1">
      <alignment horizontal="right" vertical="center" wrapText="1"/>
    </xf>
    <xf numFmtId="197" fontId="6" fillId="0" borderId="20" xfId="4" applyNumberFormat="1" applyFont="1" applyFill="1" applyBorder="1" applyAlignment="1">
      <alignment horizontal="right" vertical="center" wrapText="1"/>
    </xf>
    <xf numFmtId="38" fontId="7" fillId="0" borderId="24" xfId="4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horizontal="right" vertical="center"/>
    </xf>
    <xf numFmtId="38" fontId="7" fillId="0" borderId="19" xfId="4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distributed" vertical="center" indent="1"/>
    </xf>
    <xf numFmtId="197" fontId="6" fillId="0" borderId="0" xfId="4" applyNumberFormat="1" applyFont="1" applyFill="1" applyBorder="1" applyAlignment="1">
      <alignment horizontal="right" vertical="center" wrapText="1"/>
    </xf>
    <xf numFmtId="197" fontId="6" fillId="0" borderId="5" xfId="4" applyNumberFormat="1" applyFont="1" applyFill="1" applyBorder="1" applyAlignment="1">
      <alignment horizontal="right" vertical="center" wrapText="1"/>
    </xf>
    <xf numFmtId="197" fontId="6" fillId="0" borderId="7" xfId="4" applyNumberFormat="1" applyFont="1" applyFill="1" applyBorder="1" applyAlignment="1">
      <alignment horizontal="right" vertical="center" wrapText="1"/>
    </xf>
    <xf numFmtId="38" fontId="6" fillId="0" borderId="5" xfId="4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197" fontId="6" fillId="0" borderId="4" xfId="4" applyNumberFormat="1" applyFont="1" applyFill="1" applyBorder="1" applyAlignment="1">
      <alignment horizontal="right" vertical="center" wrapText="1"/>
    </xf>
    <xf numFmtId="179" fontId="6" fillId="0" borderId="11" xfId="0" applyNumberFormat="1" applyFont="1" applyFill="1" applyBorder="1" applyAlignment="1">
      <alignment horizontal="distributed" vertical="center" indent="1"/>
    </xf>
    <xf numFmtId="197" fontId="6" fillId="0" borderId="2" xfId="4" applyNumberFormat="1" applyFont="1" applyFill="1" applyBorder="1" applyAlignment="1">
      <alignment horizontal="right" vertical="center" wrapText="1"/>
    </xf>
    <xf numFmtId="197" fontId="6" fillId="0" borderId="3" xfId="4" applyNumberFormat="1" applyFont="1" applyFill="1" applyBorder="1" applyAlignment="1">
      <alignment horizontal="right" vertical="center" wrapText="1"/>
    </xf>
    <xf numFmtId="197" fontId="6" fillId="0" borderId="16" xfId="4" applyNumberFormat="1" applyFont="1" applyFill="1" applyBorder="1" applyAlignment="1">
      <alignment horizontal="right" vertical="center" wrapText="1"/>
    </xf>
    <xf numFmtId="179" fontId="16" fillId="0" borderId="20" xfId="0" applyNumberFormat="1" applyFont="1" applyFill="1" applyBorder="1" applyAlignment="1">
      <alignment horizontal="distributed" vertical="center" indent="1"/>
    </xf>
    <xf numFmtId="197" fontId="7" fillId="0" borderId="9" xfId="4" applyNumberFormat="1" applyFont="1" applyFill="1" applyBorder="1" applyAlignment="1">
      <alignment horizontal="right" vertical="center" wrapText="1"/>
    </xf>
    <xf numFmtId="197" fontId="6" fillId="0" borderId="10" xfId="4" applyNumberFormat="1" applyFont="1" applyFill="1" applyBorder="1" applyAlignment="1">
      <alignment horizontal="right" vertical="center" wrapText="1"/>
    </xf>
    <xf numFmtId="179" fontId="6" fillId="0" borderId="44" xfId="0" applyNumberFormat="1" applyFont="1" applyFill="1" applyBorder="1" applyAlignment="1">
      <alignment horizontal="distributed" vertical="center" indent="1"/>
    </xf>
    <xf numFmtId="197" fontId="6" fillId="0" borderId="15" xfId="4" applyNumberFormat="1" applyFont="1" applyFill="1" applyBorder="1" applyAlignment="1">
      <alignment horizontal="right" vertical="center" wrapText="1"/>
    </xf>
    <xf numFmtId="197" fontId="6" fillId="0" borderId="45" xfId="4" applyNumberFormat="1" applyFont="1" applyFill="1" applyBorder="1" applyAlignment="1">
      <alignment horizontal="right" vertical="center" wrapText="1"/>
    </xf>
    <xf numFmtId="197" fontId="6" fillId="0" borderId="41" xfId="4" applyNumberFormat="1" applyFont="1" applyFill="1" applyBorder="1" applyAlignment="1">
      <alignment horizontal="right" vertical="center" wrapText="1"/>
    </xf>
    <xf numFmtId="38" fontId="6" fillId="0" borderId="45" xfId="4" applyFont="1" applyFill="1" applyBorder="1" applyAlignment="1">
      <alignment horizontal="right" vertical="center"/>
    </xf>
    <xf numFmtId="38" fontId="6" fillId="0" borderId="15" xfId="4" applyFont="1" applyFill="1" applyBorder="1" applyAlignment="1">
      <alignment horizontal="right" vertical="center"/>
    </xf>
    <xf numFmtId="38" fontId="7" fillId="0" borderId="20" xfId="4" applyFont="1" applyFill="1" applyBorder="1" applyAlignment="1">
      <alignment horizontal="distributed" vertical="center" indent="1"/>
    </xf>
    <xf numFmtId="38" fontId="6" fillId="0" borderId="10" xfId="4" applyFont="1" applyFill="1" applyBorder="1" applyAlignment="1">
      <alignment horizontal="right" vertical="center"/>
    </xf>
    <xf numFmtId="38" fontId="7" fillId="0" borderId="23" xfId="4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horizontal="right" vertical="center"/>
    </xf>
    <xf numFmtId="38" fontId="7" fillId="0" borderId="21" xfId="4" applyFont="1" applyFill="1" applyBorder="1" applyAlignment="1">
      <alignment horizontal="right" vertical="center"/>
    </xf>
    <xf numFmtId="38" fontId="6" fillId="0" borderId="6" xfId="4" applyFont="1" applyFill="1" applyBorder="1" applyAlignment="1">
      <alignment horizontal="distributed" vertical="center" indent="1"/>
    </xf>
    <xf numFmtId="38" fontId="6" fillId="0" borderId="4" xfId="4" applyFont="1" applyFill="1" applyBorder="1" applyAlignment="1">
      <alignment horizontal="right" vertical="center"/>
    </xf>
    <xf numFmtId="38" fontId="6" fillId="0" borderId="7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38" fontId="6" fillId="0" borderId="6" xfId="4" applyFont="1" applyFill="1" applyBorder="1" applyAlignment="1">
      <alignment horizontal="right" vertical="center"/>
    </xf>
    <xf numFmtId="38" fontId="6" fillId="0" borderId="11" xfId="4" applyFont="1" applyFill="1" applyBorder="1" applyAlignment="1">
      <alignment horizontal="distributed" vertical="center" indent="1"/>
    </xf>
    <xf numFmtId="38" fontId="16" fillId="0" borderId="20" xfId="4" applyFont="1" applyFill="1" applyBorder="1" applyAlignment="1">
      <alignment horizontal="distributed" vertical="center" indent="1"/>
    </xf>
    <xf numFmtId="38" fontId="6" fillId="0" borderId="44" xfId="4" applyFont="1" applyFill="1" applyBorder="1" applyAlignment="1">
      <alignment horizontal="distributed" vertical="center" indent="1"/>
    </xf>
    <xf numFmtId="38" fontId="6" fillId="0" borderId="41" xfId="4" applyFont="1" applyFill="1" applyBorder="1" applyAlignment="1">
      <alignment horizontal="right" vertical="center"/>
    </xf>
    <xf numFmtId="38" fontId="6" fillId="0" borderId="44" xfId="4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vertical="distributed"/>
    </xf>
    <xf numFmtId="178" fontId="7" fillId="0" borderId="16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178" fontId="6" fillId="0" borderId="41" xfId="0" applyNumberFormat="1" applyFont="1" applyFill="1" applyBorder="1" applyAlignment="1">
      <alignment horizontal="right" vertical="distributed"/>
    </xf>
    <xf numFmtId="178" fontId="6" fillId="0" borderId="45" xfId="0" applyNumberFormat="1" applyFont="1" applyFill="1" applyBorder="1" applyAlignment="1">
      <alignment horizontal="right" vertical="distributed"/>
    </xf>
    <xf numFmtId="178" fontId="6" fillId="0" borderId="15" xfId="0" applyNumberFormat="1" applyFont="1" applyFill="1" applyBorder="1" applyAlignment="1">
      <alignment horizontal="right" vertical="distributed"/>
    </xf>
    <xf numFmtId="0" fontId="2" fillId="0" borderId="0" xfId="0" applyFont="1" applyFill="1" applyBorder="1" applyAlignment="1">
      <alignment horizontal="right" vertical="distributed"/>
    </xf>
    <xf numFmtId="0" fontId="2" fillId="0" borderId="11" xfId="0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horizontal="right" vertical="distributed"/>
    </xf>
    <xf numFmtId="0" fontId="2" fillId="0" borderId="15" xfId="2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15" xfId="2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5" fillId="0" borderId="52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6" fillId="0" borderId="15" xfId="0" applyFont="1" applyFill="1" applyBorder="1" applyAlignment="1"/>
    <xf numFmtId="0" fontId="2" fillId="0" borderId="15" xfId="0" applyFont="1" applyFill="1" applyBorder="1" applyAlignment="1"/>
    <xf numFmtId="0" fontId="10" fillId="0" borderId="0" xfId="2" applyFill="1" applyAlignment="1" applyProtection="1">
      <alignment vertical="center"/>
    </xf>
    <xf numFmtId="189" fontId="10" fillId="0" borderId="0" xfId="2" applyNumberFormat="1" applyFill="1" applyAlignment="1" applyProtection="1">
      <alignment vertical="center"/>
    </xf>
    <xf numFmtId="49" fontId="10" fillId="0" borderId="0" xfId="2" applyNumberFormat="1" applyFill="1" applyAlignment="1" applyProtection="1">
      <alignment horizontal="left" vertical="center"/>
    </xf>
    <xf numFmtId="0" fontId="5" fillId="0" borderId="1" xfId="0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right"/>
    </xf>
    <xf numFmtId="0" fontId="26" fillId="0" borderId="10" xfId="2" applyFont="1" applyBorder="1" applyAlignment="1" applyProtection="1">
      <alignment horizontal="center" vertical="center"/>
    </xf>
    <xf numFmtId="0" fontId="26" fillId="0" borderId="50" xfId="2" applyFont="1" applyBorder="1" applyAlignment="1" applyProtection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55" fontId="6" fillId="0" borderId="6" xfId="0" applyNumberFormat="1" applyFont="1" applyFill="1" applyBorder="1" applyAlignment="1">
      <alignment horizontal="right" vertical="distributed"/>
    </xf>
    <xf numFmtId="0" fontId="6" fillId="0" borderId="4" xfId="0" applyFont="1" applyFill="1" applyBorder="1" applyAlignment="1">
      <alignment horizontal="right" vertical="distributed"/>
    </xf>
    <xf numFmtId="0" fontId="7" fillId="0" borderId="50" xfId="0" applyFont="1" applyFill="1" applyBorder="1" applyAlignment="1">
      <alignment horizontal="center" vertical="distributed"/>
    </xf>
    <xf numFmtId="181" fontId="6" fillId="0" borderId="3" xfId="0" applyNumberFormat="1" applyFont="1" applyFill="1" applyBorder="1" applyAlignment="1">
      <alignment horizontal="right" vertical="distributed"/>
    </xf>
    <xf numFmtId="0" fontId="1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 indent="5"/>
    </xf>
    <xf numFmtId="0" fontId="6" fillId="0" borderId="61" xfId="0" applyFont="1" applyFill="1" applyBorder="1" applyAlignment="1">
      <alignment horizontal="left" vertical="center" indent="5"/>
    </xf>
    <xf numFmtId="0" fontId="2" fillId="0" borderId="61" xfId="0" applyFont="1" applyFill="1" applyBorder="1"/>
    <xf numFmtId="180" fontId="6" fillId="0" borderId="57" xfId="0" applyNumberFormat="1" applyFont="1" applyFill="1" applyBorder="1" applyAlignment="1">
      <alignment horizontal="left" vertical="center" indent="5"/>
    </xf>
    <xf numFmtId="186" fontId="6" fillId="0" borderId="5" xfId="0" applyNumberFormat="1" applyFont="1" applyFill="1" applyBorder="1" applyAlignment="1">
      <alignment horizontal="right" vertical="distributed"/>
    </xf>
    <xf numFmtId="49" fontId="7" fillId="0" borderId="58" xfId="0" applyNumberFormat="1" applyFont="1" applyFill="1" applyBorder="1" applyAlignment="1">
      <alignment horizontal="distributed" vertical="center"/>
    </xf>
    <xf numFmtId="181" fontId="7" fillId="0" borderId="50" xfId="0" applyNumberFormat="1" applyFont="1" applyFill="1" applyBorder="1" applyAlignment="1">
      <alignment horizontal="right" vertical="center"/>
    </xf>
    <xf numFmtId="189" fontId="7" fillId="0" borderId="50" xfId="0" applyNumberFormat="1" applyFont="1" applyFill="1" applyBorder="1" applyAlignment="1">
      <alignment horizontal="center" vertical="center"/>
    </xf>
    <xf numFmtId="189" fontId="7" fillId="0" borderId="50" xfId="0" applyNumberFormat="1" applyFont="1" applyFill="1" applyBorder="1" applyAlignment="1">
      <alignment horizontal="right" vertical="center"/>
    </xf>
    <xf numFmtId="189" fontId="7" fillId="0" borderId="36" xfId="0" applyNumberFormat="1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0" xfId="0" applyNumberFormat="1" applyFont="1" applyFill="1" applyAlignment="1">
      <alignment vertical="center"/>
    </xf>
    <xf numFmtId="189" fontId="2" fillId="0" borderId="0" xfId="2" applyNumberFormat="1" applyFont="1" applyFill="1" applyBorder="1" applyAlignment="1" applyProtection="1"/>
    <xf numFmtId="189" fontId="7" fillId="0" borderId="5" xfId="0" applyNumberFormat="1" applyFont="1" applyFill="1" applyBorder="1" applyAlignment="1">
      <alignment horizontal="center" vertical="center"/>
    </xf>
    <xf numFmtId="189" fontId="7" fillId="0" borderId="25" xfId="0" applyNumberFormat="1" applyFont="1" applyFill="1" applyBorder="1" applyAlignment="1">
      <alignment horizontal="center" vertical="center"/>
    </xf>
    <xf numFmtId="189" fontId="6" fillId="0" borderId="6" xfId="0" applyNumberFormat="1" applyFont="1" applyFill="1" applyBorder="1" applyAlignment="1">
      <alignment horizontal="center" vertical="center"/>
    </xf>
    <xf numFmtId="188" fontId="6" fillId="0" borderId="0" xfId="0" applyNumberFormat="1" applyFont="1" applyFill="1" applyBorder="1" applyAlignment="1">
      <alignment vertical="center"/>
    </xf>
    <xf numFmtId="188" fontId="6" fillId="0" borderId="6" xfId="0" applyNumberFormat="1" applyFont="1" applyFill="1" applyBorder="1" applyAlignment="1">
      <alignment vertical="center"/>
    </xf>
    <xf numFmtId="188" fontId="6" fillId="0" borderId="33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horizontal="distributed" vertical="center" indent="1"/>
    </xf>
    <xf numFmtId="189" fontId="4" fillId="0" borderId="0" xfId="0" applyNumberFormat="1" applyFont="1" applyFill="1" applyBorder="1" applyAlignment="1">
      <alignment horizontal="distributed" vertical="center" indent="1"/>
    </xf>
    <xf numFmtId="188" fontId="7" fillId="0" borderId="50" xfId="0" applyNumberFormat="1" applyFont="1" applyFill="1" applyBorder="1" applyAlignment="1">
      <alignment vertical="center"/>
    </xf>
    <xf numFmtId="188" fontId="7" fillId="0" borderId="25" xfId="0" applyNumberFormat="1" applyFont="1" applyFill="1" applyBorder="1" applyAlignment="1">
      <alignment vertical="center"/>
    </xf>
    <xf numFmtId="189" fontId="6" fillId="0" borderId="2" xfId="0" applyNumberFormat="1" applyFont="1" applyFill="1" applyBorder="1" applyAlignment="1">
      <alignment horizontal="distributed" vertical="center" indent="1"/>
    </xf>
    <xf numFmtId="188" fontId="6" fillId="0" borderId="11" xfId="0" applyNumberFormat="1" applyFont="1" applyFill="1" applyBorder="1" applyAlignment="1">
      <alignment vertical="center"/>
    </xf>
    <xf numFmtId="188" fontId="6" fillId="0" borderId="26" xfId="0" applyNumberFormat="1" applyFont="1" applyFill="1" applyBorder="1" applyAlignment="1">
      <alignment vertical="center"/>
    </xf>
    <xf numFmtId="189" fontId="6" fillId="0" borderId="0" xfId="0" applyNumberFormat="1" applyFont="1" applyFill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justify"/>
    </xf>
    <xf numFmtId="177" fontId="6" fillId="0" borderId="5" xfId="0" applyNumberFormat="1" applyFont="1" applyFill="1" applyBorder="1" applyAlignment="1">
      <alignment vertical="justify"/>
    </xf>
    <xf numFmtId="176" fontId="6" fillId="0" borderId="0" xfId="0" applyNumberFormat="1" applyFont="1" applyFill="1" applyBorder="1" applyAlignment="1">
      <alignment vertical="justify"/>
    </xf>
    <xf numFmtId="3" fontId="6" fillId="0" borderId="4" xfId="0" applyNumberFormat="1" applyFont="1" applyFill="1" applyBorder="1" applyAlignment="1">
      <alignment vertical="justify"/>
    </xf>
    <xf numFmtId="3" fontId="7" fillId="0" borderId="5" xfId="0" applyNumberFormat="1" applyFont="1" applyFill="1" applyBorder="1" applyAlignment="1">
      <alignment vertical="justify"/>
    </xf>
    <xf numFmtId="3" fontId="6" fillId="0" borderId="5" xfId="0" applyNumberFormat="1" applyFont="1" applyFill="1" applyBorder="1" applyAlignment="1">
      <alignment vertical="justify"/>
    </xf>
    <xf numFmtId="0" fontId="6" fillId="0" borderId="5" xfId="0" applyFont="1" applyFill="1" applyBorder="1" applyAlignment="1">
      <alignment vertical="justify"/>
    </xf>
    <xf numFmtId="0" fontId="6" fillId="0" borderId="0" xfId="0" applyFont="1" applyFill="1" applyBorder="1" applyAlignment="1">
      <alignment vertical="justify"/>
    </xf>
    <xf numFmtId="3" fontId="7" fillId="0" borderId="4" xfId="0" applyNumberFormat="1" applyFont="1" applyFill="1" applyBorder="1" applyAlignment="1">
      <alignment vertical="justify"/>
    </xf>
    <xf numFmtId="0" fontId="6" fillId="0" borderId="4" xfId="0" applyFont="1" applyFill="1" applyBorder="1" applyAlignment="1">
      <alignment vertical="justify"/>
    </xf>
    <xf numFmtId="3" fontId="6" fillId="0" borderId="3" xfId="0" applyNumberFormat="1" applyFont="1" applyFill="1" applyBorder="1" applyAlignment="1">
      <alignment vertical="justify"/>
    </xf>
    <xf numFmtId="3" fontId="7" fillId="0" borderId="3" xfId="0" applyNumberFormat="1" applyFont="1" applyFill="1" applyBorder="1" applyAlignment="1">
      <alignment vertical="justify"/>
    </xf>
    <xf numFmtId="0" fontId="6" fillId="0" borderId="3" xfId="0" applyFont="1" applyFill="1" applyBorder="1" applyAlignment="1">
      <alignment vertical="justify"/>
    </xf>
    <xf numFmtId="0" fontId="6" fillId="0" borderId="2" xfId="0" applyFont="1" applyFill="1" applyBorder="1" applyAlignment="1">
      <alignment vertical="justify"/>
    </xf>
    <xf numFmtId="0" fontId="5" fillId="0" borderId="18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 wrapText="1"/>
    </xf>
    <xf numFmtId="178" fontId="6" fillId="0" borderId="16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 wrapText="1"/>
    </xf>
    <xf numFmtId="189" fontId="7" fillId="0" borderId="11" xfId="0" applyNumberFormat="1" applyFont="1" applyFill="1" applyBorder="1" applyAlignment="1">
      <alignment horizontal="center" vertical="center"/>
    </xf>
    <xf numFmtId="189" fontId="7" fillId="0" borderId="2" xfId="0" applyNumberFormat="1" applyFont="1" applyFill="1" applyBorder="1" applyAlignment="1">
      <alignment horizontal="center" vertical="center"/>
    </xf>
    <xf numFmtId="189" fontId="7" fillId="0" borderId="3" xfId="0" applyNumberFormat="1" applyFont="1" applyFill="1" applyBorder="1" applyAlignment="1">
      <alignment horizontal="center" vertical="center"/>
    </xf>
    <xf numFmtId="189" fontId="11" fillId="0" borderId="0" xfId="0" applyNumberFormat="1" applyFont="1" applyFill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5" xfId="2" applyFont="1" applyFill="1" applyBorder="1" applyAlignment="1" applyProtection="1">
      <alignment vertical="center"/>
    </xf>
    <xf numFmtId="0" fontId="5" fillId="0" borderId="15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vertical="top" wrapText="1"/>
    </xf>
    <xf numFmtId="0" fontId="7" fillId="0" borderId="13" xfId="9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1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left" vertical="center"/>
    </xf>
    <xf numFmtId="0" fontId="2" fillId="0" borderId="15" xfId="9" applyFont="1" applyFill="1" applyBorder="1" applyAlignment="1">
      <alignment vertical="center"/>
    </xf>
    <xf numFmtId="0" fontId="5" fillId="0" borderId="15" xfId="9" applyFont="1" applyFill="1" applyBorder="1" applyAlignment="1">
      <alignment horizontal="right"/>
    </xf>
    <xf numFmtId="0" fontId="2" fillId="0" borderId="15" xfId="9" applyFont="1" applyFill="1" applyBorder="1" applyAlignment="1">
      <alignment horizontal="right"/>
    </xf>
    <xf numFmtId="0" fontId="2" fillId="0" borderId="15" xfId="2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5" fillId="0" borderId="15" xfId="2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distributed"/>
    </xf>
    <xf numFmtId="0" fontId="7" fillId="0" borderId="12" xfId="0" applyFont="1" applyFill="1" applyBorder="1" applyAlignment="1">
      <alignment horizontal="center" vertical="distributed"/>
    </xf>
    <xf numFmtId="0" fontId="7" fillId="0" borderId="18" xfId="0" applyFont="1" applyFill="1" applyBorder="1" applyAlignment="1">
      <alignment horizontal="center" vertical="distributed"/>
    </xf>
    <xf numFmtId="0" fontId="7" fillId="0" borderId="21" xfId="0" applyFont="1" applyFill="1" applyBorder="1" applyAlignment="1">
      <alignment horizontal="center" vertical="distributed"/>
    </xf>
    <xf numFmtId="0" fontId="16" fillId="0" borderId="1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180" fontId="16" fillId="0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distributed"/>
    </xf>
    <xf numFmtId="0" fontId="7" fillId="0" borderId="17" xfId="0" applyFont="1" applyFill="1" applyBorder="1" applyAlignment="1">
      <alignment horizontal="center" vertical="distributed" wrapText="1"/>
    </xf>
    <xf numFmtId="0" fontId="7" fillId="0" borderId="12" xfId="0" applyFont="1" applyFill="1" applyBorder="1" applyAlignment="1">
      <alignment horizontal="center" vertical="distributed" wrapText="1"/>
    </xf>
    <xf numFmtId="0" fontId="2" fillId="0" borderId="6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distributed"/>
    </xf>
    <xf numFmtId="0" fontId="7" fillId="0" borderId="30" xfId="0" applyFont="1" applyFill="1" applyBorder="1" applyAlignment="1">
      <alignment horizontal="center" vertical="distributed"/>
    </xf>
    <xf numFmtId="0" fontId="7" fillId="0" borderId="28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7" fillId="0" borderId="6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vertical="distributed" wrapText="1"/>
    </xf>
    <xf numFmtId="0" fontId="11" fillId="0" borderId="31" xfId="0" applyFont="1" applyFill="1" applyBorder="1" applyAlignment="1">
      <alignment vertical="distributed"/>
    </xf>
    <xf numFmtId="189" fontId="5" fillId="0" borderId="15" xfId="0" applyNumberFormat="1" applyFont="1" applyFill="1" applyBorder="1" applyAlignment="1">
      <alignment horizontal="right"/>
    </xf>
    <xf numFmtId="189" fontId="7" fillId="0" borderId="14" xfId="0" applyNumberFormat="1" applyFont="1" applyFill="1" applyBorder="1" applyAlignment="1">
      <alignment horizontal="center" vertical="center"/>
    </xf>
    <xf numFmtId="189" fontId="7" fillId="0" borderId="11" xfId="0" applyNumberFormat="1" applyFont="1" applyFill="1" applyBorder="1" applyAlignment="1">
      <alignment horizontal="center" vertical="center"/>
    </xf>
    <xf numFmtId="189" fontId="9" fillId="0" borderId="17" xfId="0" applyNumberFormat="1" applyFont="1" applyFill="1" applyBorder="1" applyAlignment="1">
      <alignment horizontal="center" vertical="center"/>
    </xf>
    <xf numFmtId="189" fontId="9" fillId="0" borderId="12" xfId="0" applyNumberFormat="1" applyFont="1" applyFill="1" applyBorder="1" applyAlignment="1">
      <alignment horizontal="center" vertical="center"/>
    </xf>
    <xf numFmtId="189" fontId="9" fillId="0" borderId="62" xfId="0" applyNumberFormat="1" applyFont="1" applyFill="1" applyBorder="1" applyAlignment="1">
      <alignment horizontal="center" vertical="center"/>
    </xf>
    <xf numFmtId="189" fontId="7" fillId="0" borderId="30" xfId="0" applyNumberFormat="1" applyFont="1" applyFill="1" applyBorder="1" applyAlignment="1">
      <alignment horizontal="center" vertical="center"/>
    </xf>
    <xf numFmtId="189" fontId="7" fillId="0" borderId="28" xfId="0" applyNumberFormat="1" applyFont="1" applyFill="1" applyBorder="1" applyAlignment="1">
      <alignment horizontal="center" vertical="center"/>
    </xf>
    <xf numFmtId="189" fontId="7" fillId="0" borderId="13" xfId="0" applyNumberFormat="1" applyFont="1" applyFill="1" applyBorder="1" applyAlignment="1">
      <alignment horizontal="center" vertical="center"/>
    </xf>
    <xf numFmtId="189" fontId="7" fillId="0" borderId="3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distributed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distributed" wrapText="1"/>
    </xf>
    <xf numFmtId="0" fontId="7" fillId="0" borderId="11" xfId="0" applyFont="1" applyFill="1" applyBorder="1" applyAlignment="1">
      <alignment horizontal="center" vertical="distributed" wrapText="1"/>
    </xf>
    <xf numFmtId="189" fontId="11" fillId="0" borderId="0" xfId="0" applyNumberFormat="1" applyFont="1" applyFill="1" applyAlignment="1">
      <alignment horizontal="left" vertical="center"/>
    </xf>
    <xf numFmtId="189" fontId="5" fillId="0" borderId="15" xfId="0" applyNumberFormat="1" applyFont="1" applyFill="1" applyBorder="1" applyAlignment="1">
      <alignment horizontal="right" vertical="center"/>
    </xf>
    <xf numFmtId="189" fontId="7" fillId="0" borderId="40" xfId="0" applyNumberFormat="1" applyFont="1" applyFill="1" applyBorder="1" applyAlignment="1">
      <alignment horizontal="center" vertical="center" wrapText="1"/>
    </xf>
    <xf numFmtId="189" fontId="7" fillId="0" borderId="26" xfId="0" applyNumberFormat="1" applyFont="1" applyFill="1" applyBorder="1" applyAlignment="1">
      <alignment horizontal="center" vertical="center"/>
    </xf>
    <xf numFmtId="189" fontId="7" fillId="0" borderId="17" xfId="0" applyNumberFormat="1" applyFont="1" applyFill="1" applyBorder="1" applyAlignment="1">
      <alignment horizontal="center" vertical="center" wrapText="1"/>
    </xf>
    <xf numFmtId="189" fontId="7" fillId="0" borderId="16" xfId="0" applyNumberFormat="1" applyFont="1" applyFill="1" applyBorder="1" applyAlignment="1">
      <alignment horizontal="center" vertical="center"/>
    </xf>
    <xf numFmtId="189" fontId="9" fillId="0" borderId="14" xfId="0" applyNumberFormat="1" applyFont="1" applyFill="1" applyBorder="1" applyAlignment="1">
      <alignment horizontal="center" vertical="center"/>
    </xf>
    <xf numFmtId="0" fontId="22" fillId="0" borderId="14" xfId="7" applyFont="1" applyFill="1" applyBorder="1" applyAlignment="1">
      <alignment horizontal="center" vertical="center"/>
    </xf>
    <xf numFmtId="0" fontId="22" fillId="0" borderId="11" xfId="7" applyFont="1" applyFill="1" applyBorder="1" applyAlignment="1">
      <alignment horizontal="center" vertical="center"/>
    </xf>
    <xf numFmtId="0" fontId="22" fillId="0" borderId="17" xfId="7" applyFont="1" applyFill="1" applyBorder="1" applyAlignment="1">
      <alignment horizontal="center" vertical="center"/>
    </xf>
    <xf numFmtId="0" fontId="22" fillId="0" borderId="12" xfId="7" applyFont="1" applyFill="1" applyBorder="1" applyAlignment="1">
      <alignment horizontal="center" vertical="center"/>
    </xf>
    <xf numFmtId="0" fontId="22" fillId="0" borderId="21" xfId="7" applyFont="1" applyFill="1" applyBorder="1" applyAlignment="1">
      <alignment horizontal="center" vertical="center"/>
    </xf>
    <xf numFmtId="0" fontId="22" fillId="0" borderId="2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23" xfId="7" applyFont="1" applyFill="1" applyBorder="1" applyAlignment="1">
      <alignment horizontal="center" vertical="center"/>
    </xf>
    <xf numFmtId="194" fontId="6" fillId="0" borderId="4" xfId="0" applyNumberFormat="1" applyFont="1" applyFill="1" applyBorder="1" applyAlignment="1">
      <alignment vertical="center"/>
    </xf>
    <xf numFmtId="194" fontId="6" fillId="0" borderId="0" xfId="0" applyNumberFormat="1" applyFont="1" applyFill="1" applyBorder="1" applyAlignment="1">
      <alignment vertical="center"/>
    </xf>
    <xf numFmtId="194" fontId="6" fillId="0" borderId="16" xfId="0" applyNumberFormat="1" applyFont="1" applyFill="1" applyBorder="1" applyAlignment="1">
      <alignment vertical="center"/>
    </xf>
    <xf numFmtId="194" fontId="6" fillId="0" borderId="2" xfId="0" applyNumberFormat="1" applyFont="1" applyFill="1" applyBorder="1" applyAlignment="1">
      <alignment vertical="center"/>
    </xf>
    <xf numFmtId="195" fontId="7" fillId="0" borderId="16" xfId="0" applyNumberFormat="1" applyFont="1" applyFill="1" applyBorder="1" applyAlignment="1">
      <alignment vertical="center"/>
    </xf>
    <xf numFmtId="195" fontId="7" fillId="0" borderId="2" xfId="0" applyNumberFormat="1" applyFont="1" applyFill="1" applyBorder="1" applyAlignment="1">
      <alignment vertical="center"/>
    </xf>
    <xf numFmtId="194" fontId="6" fillId="0" borderId="6" xfId="0" applyNumberFormat="1" applyFont="1" applyFill="1" applyBorder="1" applyAlignment="1">
      <alignment vertical="center"/>
    </xf>
    <xf numFmtId="194" fontId="6" fillId="0" borderId="11" xfId="0" applyNumberFormat="1" applyFont="1" applyFill="1" applyBorder="1" applyAlignment="1">
      <alignment vertical="center"/>
    </xf>
    <xf numFmtId="194" fontId="6" fillId="0" borderId="41" xfId="0" applyNumberFormat="1" applyFont="1" applyFill="1" applyBorder="1" applyAlignment="1">
      <alignment vertical="center"/>
    </xf>
    <xf numFmtId="194" fontId="6" fillId="0" borderId="15" xfId="0" applyNumberFormat="1" applyFont="1" applyFill="1" applyBorder="1" applyAlignment="1">
      <alignment vertical="center"/>
    </xf>
    <xf numFmtId="195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17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distributed"/>
    </xf>
    <xf numFmtId="0" fontId="2" fillId="0" borderId="47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distributed"/>
    </xf>
    <xf numFmtId="0" fontId="7" fillId="0" borderId="3" xfId="0" applyFont="1" applyFill="1" applyBorder="1" applyAlignment="1">
      <alignment horizontal="center" vertical="distributed"/>
    </xf>
    <xf numFmtId="0" fontId="7" fillId="0" borderId="7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66" xfId="0" applyFont="1" applyFill="1" applyBorder="1" applyAlignment="1">
      <alignment horizontal="right" vertical="top"/>
    </xf>
    <xf numFmtId="0" fontId="5" fillId="0" borderId="6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5" fillId="0" borderId="66" xfId="9" applyFont="1" applyFill="1" applyBorder="1" applyAlignment="1">
      <alignment horizontal="left" vertical="center"/>
    </xf>
    <xf numFmtId="0" fontId="7" fillId="0" borderId="50" xfId="9" applyFont="1" applyFill="1" applyBorder="1" applyAlignment="1">
      <alignment horizontal="center" vertical="center" wrapText="1"/>
    </xf>
    <xf numFmtId="0" fontId="7" fillId="0" borderId="63" xfId="9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distributed"/>
    </xf>
    <xf numFmtId="0" fontId="7" fillId="0" borderId="67" xfId="0" applyFont="1" applyFill="1" applyBorder="1" applyAlignment="1">
      <alignment horizontal="center" vertical="distributed"/>
    </xf>
    <xf numFmtId="0" fontId="7" fillId="0" borderId="68" xfId="0" applyFont="1" applyFill="1" applyBorder="1" applyAlignment="1">
      <alignment horizontal="center" vertical="distributed"/>
    </xf>
    <xf numFmtId="181" fontId="7" fillId="0" borderId="16" xfId="0" applyNumberFormat="1" applyFont="1" applyFill="1" applyBorder="1" applyAlignment="1">
      <alignment horizontal="right" vertical="distributed"/>
    </xf>
    <xf numFmtId="181" fontId="6" fillId="0" borderId="11" xfId="0" applyNumberFormat="1" applyFont="1" applyFill="1" applyBorder="1" applyAlignment="1">
      <alignment horizontal="right" vertical="distributed"/>
    </xf>
    <xf numFmtId="180" fontId="16" fillId="0" borderId="16" xfId="0" applyNumberFormat="1" applyFont="1" applyFill="1" applyBorder="1" applyAlignment="1">
      <alignment horizontal="center" vertical="center" wrapText="1"/>
    </xf>
    <xf numFmtId="189" fontId="5" fillId="0" borderId="66" xfId="0" applyNumberFormat="1" applyFont="1" applyFill="1" applyBorder="1" applyAlignment="1">
      <alignment horizontal="left" vertical="center"/>
    </xf>
    <xf numFmtId="189" fontId="7" fillId="0" borderId="63" xfId="0" applyNumberFormat="1" applyFont="1" applyFill="1" applyBorder="1" applyAlignment="1">
      <alignment horizontal="center" vertical="center"/>
    </xf>
    <xf numFmtId="189" fontId="6" fillId="0" borderId="66" xfId="0" applyNumberFormat="1" applyFont="1" applyFill="1" applyBorder="1" applyAlignment="1">
      <alignment horizontal="center" vertical="center"/>
    </xf>
    <xf numFmtId="189" fontId="6" fillId="0" borderId="65" xfId="0" applyNumberFormat="1" applyFont="1" applyFill="1" applyBorder="1" applyAlignment="1">
      <alignment horizontal="center" vertical="center"/>
    </xf>
    <xf numFmtId="189" fontId="6" fillId="0" borderId="69" xfId="0" applyNumberFormat="1" applyFont="1" applyFill="1" applyBorder="1" applyAlignment="1">
      <alignment horizontal="center" vertical="center"/>
    </xf>
    <xf numFmtId="189" fontId="6" fillId="0" borderId="70" xfId="0" applyNumberFormat="1" applyFont="1" applyFill="1" applyBorder="1" applyAlignment="1">
      <alignment horizontal="center" vertical="center"/>
    </xf>
    <xf numFmtId="189" fontId="6" fillId="0" borderId="64" xfId="0" applyNumberFormat="1" applyFont="1" applyFill="1" applyBorder="1" applyAlignment="1">
      <alignment horizontal="center" vertical="center"/>
    </xf>
    <xf numFmtId="189" fontId="7" fillId="0" borderId="68" xfId="0" applyNumberFormat="1" applyFont="1" applyFill="1" applyBorder="1" applyAlignment="1">
      <alignment horizontal="center" vertical="center"/>
    </xf>
    <xf numFmtId="188" fontId="7" fillId="0" borderId="63" xfId="0" applyNumberFormat="1" applyFont="1" applyFill="1" applyBorder="1" applyAlignment="1">
      <alignment vertical="center"/>
    </xf>
    <xf numFmtId="189" fontId="7" fillId="0" borderId="67" xfId="0" applyNumberFormat="1" applyFont="1" applyFill="1" applyBorder="1" applyAlignment="1">
      <alignment horizontal="center" vertical="center"/>
    </xf>
    <xf numFmtId="189" fontId="7" fillId="0" borderId="67" xfId="0" applyNumberFormat="1" applyFont="1" applyFill="1" applyBorder="1" applyAlignment="1">
      <alignment vertical="center"/>
    </xf>
    <xf numFmtId="192" fontId="7" fillId="0" borderId="68" xfId="0" applyNumberFormat="1" applyFont="1" applyFill="1" applyBorder="1" applyAlignment="1">
      <alignment horizontal="right" vertical="center"/>
    </xf>
    <xf numFmtId="189" fontId="6" fillId="0" borderId="71" xfId="0" applyNumberFormat="1" applyFont="1" applyFill="1" applyBorder="1" applyAlignment="1">
      <alignment horizontal="distributed" vertical="center" indent="1"/>
    </xf>
    <xf numFmtId="189" fontId="7" fillId="0" borderId="71" xfId="0" applyNumberFormat="1" applyFont="1" applyFill="1" applyBorder="1" applyAlignment="1">
      <alignment horizontal="center" vertical="center"/>
    </xf>
    <xf numFmtId="192" fontId="7" fillId="0" borderId="66" xfId="0" applyNumberFormat="1" applyFont="1" applyFill="1" applyBorder="1" applyAlignment="1">
      <alignment horizontal="right" vertical="center"/>
    </xf>
    <xf numFmtId="189" fontId="5" fillId="0" borderId="0" xfId="0" applyNumberFormat="1" applyFont="1" applyFill="1" applyBorder="1" applyAlignment="1">
      <alignment horizontal="left" vertical="center"/>
    </xf>
    <xf numFmtId="189" fontId="6" fillId="0" borderId="0" xfId="0" applyNumberFormat="1" applyFont="1" applyFill="1" applyBorder="1" applyAlignment="1">
      <alignment horizontal="distributed" vertical="justify"/>
    </xf>
  </cellXfs>
  <cellStyles count="11"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_Book1" xfId="10"/>
    <cellStyle name="標準_Sheet1_人口推計" xfId="8"/>
    <cellStyle name="標準_人口推計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'12'!$G$28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'12'!$F$29:$F$47</c:f>
              <c:strCache>
                <c:ptCount val="19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</c:strCache>
            </c:strRef>
          </c:cat>
          <c:val>
            <c:numRef>
              <c:f>'12'!$G$29:$G$47</c:f>
              <c:numCache>
                <c:formatCode>#,##0_ </c:formatCode>
                <c:ptCount val="19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 formatCode="#,##0">
                  <c:v>16343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65313520"/>
        <c:axId val="465314696"/>
      </c:barChart>
      <c:lineChart>
        <c:grouping val="standard"/>
        <c:varyColors val="0"/>
        <c:ser>
          <c:idx val="1"/>
          <c:order val="0"/>
          <c:tx>
            <c:strRef>
              <c:f>'12'!$H$28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'12'!$F$29:$F$47</c:f>
              <c:strCache>
                <c:ptCount val="19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</c:strCache>
            </c:strRef>
          </c:cat>
          <c:val>
            <c:numRef>
              <c:f>'12'!$H$29:$H$47</c:f>
              <c:numCache>
                <c:formatCode>#,##0_ </c:formatCode>
                <c:ptCount val="19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 formatCode="#,##0">
                  <c:v>43997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13520"/>
        <c:axId val="465314696"/>
      </c:lineChart>
      <c:catAx>
        <c:axId val="46531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314696"/>
        <c:crosses val="autoZero"/>
        <c:auto val="1"/>
        <c:lblAlgn val="ctr"/>
        <c:lblOffset val="100"/>
        <c:noMultiLvlLbl val="0"/>
      </c:catAx>
      <c:valAx>
        <c:axId val="46531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31352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8025551684088275E-2"/>
          <c:y val="4.9599475065616801E-2"/>
          <c:w val="0.20209059233449478"/>
          <c:h val="0.1692832020997375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74548576164821"/>
          <c:y val="0.10584136526502651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'20'!$C$4:$C$5</c:f>
              <c:strCache>
                <c:ptCount val="2"/>
                <c:pt idx="0">
                  <c:v>人　　　　　口（人）</c:v>
                </c:pt>
                <c:pt idx="1">
                  <c:v>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'20'!$A$6:$A$12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'20'!$C$6:$C$12</c:f>
              <c:numCache>
                <c:formatCode>#,##0</c:formatCode>
                <c:ptCount val="7"/>
                <c:pt idx="0">
                  <c:v>5857</c:v>
                </c:pt>
                <c:pt idx="1">
                  <c:v>5317</c:v>
                </c:pt>
                <c:pt idx="2">
                  <c:v>4812</c:v>
                </c:pt>
                <c:pt idx="3">
                  <c:v>4289</c:v>
                </c:pt>
                <c:pt idx="4">
                  <c:v>3819</c:v>
                </c:pt>
                <c:pt idx="5">
                  <c:v>3518</c:v>
                </c:pt>
                <c:pt idx="6">
                  <c:v>3286</c:v>
                </c:pt>
              </c:numCache>
            </c:numRef>
          </c:val>
        </c:ser>
        <c:ser>
          <c:idx val="2"/>
          <c:order val="2"/>
          <c:tx>
            <c:strRef>
              <c:f>'20'!$D$4:$D$5</c:f>
              <c:strCache>
                <c:ptCount val="2"/>
                <c:pt idx="0">
                  <c:v>人　　　　　口（人）</c:v>
                </c:pt>
                <c:pt idx="1">
                  <c:v>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'20'!$A$6:$A$12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'20'!$D$6:$D$12</c:f>
              <c:numCache>
                <c:formatCode>#,##0</c:formatCode>
                <c:ptCount val="7"/>
                <c:pt idx="0">
                  <c:v>26631</c:v>
                </c:pt>
                <c:pt idx="1">
                  <c:v>24206</c:v>
                </c:pt>
                <c:pt idx="2">
                  <c:v>22379</c:v>
                </c:pt>
                <c:pt idx="3">
                  <c:v>21039</c:v>
                </c:pt>
                <c:pt idx="4">
                  <c:v>19671</c:v>
                </c:pt>
                <c:pt idx="5">
                  <c:v>18109</c:v>
                </c:pt>
                <c:pt idx="6">
                  <c:v>16244</c:v>
                </c:pt>
              </c:numCache>
            </c:numRef>
          </c:val>
        </c:ser>
        <c:ser>
          <c:idx val="3"/>
          <c:order val="3"/>
          <c:tx>
            <c:strRef>
              <c:f>'20'!$E$4:$E$5</c:f>
              <c:strCache>
                <c:ptCount val="2"/>
                <c:pt idx="0">
                  <c:v>人　　　　　口（人）</c:v>
                </c:pt>
                <c:pt idx="1">
                  <c:v>64歳以上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'20'!$A$6:$A$12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'20'!$E$6:$E$12</c:f>
              <c:numCache>
                <c:formatCode>#,##0</c:formatCode>
                <c:ptCount val="7"/>
                <c:pt idx="0">
                  <c:v>11509</c:v>
                </c:pt>
                <c:pt idx="1">
                  <c:v>12758</c:v>
                </c:pt>
                <c:pt idx="2">
                  <c:v>13316</c:v>
                </c:pt>
                <c:pt idx="3">
                  <c:v>13244</c:v>
                </c:pt>
                <c:pt idx="4">
                  <c:v>13027</c:v>
                </c:pt>
                <c:pt idx="5">
                  <c:v>12774</c:v>
                </c:pt>
                <c:pt idx="6">
                  <c:v>12690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15088"/>
        <c:axId val="465314304"/>
      </c:barChart>
      <c:lineChart>
        <c:grouping val="standard"/>
        <c:varyColors val="0"/>
        <c:ser>
          <c:idx val="0"/>
          <c:order val="0"/>
          <c:tx>
            <c:strRef>
              <c:f>'20'!$B$4:$B$5</c:f>
              <c:strCache>
                <c:ptCount val="2"/>
                <c:pt idx="0">
                  <c:v>人　　　　　口（人）</c:v>
                </c:pt>
                <c:pt idx="1">
                  <c:v>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'20'!$A$6:$A$12</c:f>
              <c:strCache>
                <c:ptCount val="7"/>
                <c:pt idx="0">
                  <c:v>2010年</c:v>
                </c:pt>
                <c:pt idx="1">
                  <c:v>2015年</c:v>
                </c:pt>
                <c:pt idx="2">
                  <c:v>2020年</c:v>
                </c:pt>
                <c:pt idx="3">
                  <c:v>2025年</c:v>
                </c:pt>
                <c:pt idx="4">
                  <c:v>2030年</c:v>
                </c:pt>
                <c:pt idx="5">
                  <c:v>2035年</c:v>
                </c:pt>
                <c:pt idx="6">
                  <c:v>2040年</c:v>
                </c:pt>
              </c:strCache>
            </c:strRef>
          </c:cat>
          <c:val>
            <c:numRef>
              <c:f>'20'!$B$6:$B$12</c:f>
              <c:numCache>
                <c:formatCode>#,##0</c:formatCode>
                <c:ptCount val="7"/>
                <c:pt idx="0">
                  <c:v>43997</c:v>
                </c:pt>
                <c:pt idx="1">
                  <c:v>42281</c:v>
                </c:pt>
                <c:pt idx="2">
                  <c:v>40507</c:v>
                </c:pt>
                <c:pt idx="3">
                  <c:v>38572</c:v>
                </c:pt>
                <c:pt idx="4">
                  <c:v>36517</c:v>
                </c:pt>
                <c:pt idx="5">
                  <c:v>34401</c:v>
                </c:pt>
                <c:pt idx="6">
                  <c:v>32220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15088"/>
        <c:axId val="465314304"/>
      </c:lineChart>
      <c:catAx>
        <c:axId val="46531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314304"/>
        <c:crosses val="autoZero"/>
        <c:auto val="1"/>
        <c:lblAlgn val="ctr"/>
        <c:lblOffset val="100"/>
        <c:noMultiLvlLbl val="0"/>
      </c:catAx>
      <c:valAx>
        <c:axId val="4653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315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12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28</xdr:row>
      <xdr:rowOff>133350</xdr:rowOff>
    </xdr:from>
    <xdr:to>
      <xdr:col>4</xdr:col>
      <xdr:colOff>1104900</xdr:colOff>
      <xdr:row>51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225137</xdr:colOff>
      <xdr:row>20</xdr:row>
      <xdr:rowOff>34637</xdr:rowOff>
    </xdr:from>
    <xdr:to>
      <xdr:col>15</xdr:col>
      <xdr:colOff>504386</xdr:colOff>
      <xdr:row>70</xdr:row>
      <xdr:rowOff>156947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37" y="4675910"/>
          <a:ext cx="10860658" cy="888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123265</xdr:colOff>
      <xdr:row>29</xdr:row>
      <xdr:rowOff>268941</xdr:rowOff>
    </xdr:from>
    <xdr:to>
      <xdr:col>12</xdr:col>
      <xdr:colOff>462836</xdr:colOff>
      <xdr:row>60</xdr:row>
      <xdr:rowOff>146511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5" y="5143500"/>
          <a:ext cx="8138865" cy="7553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 editAs="oneCell">
    <xdr:from>
      <xdr:col>4</xdr:col>
      <xdr:colOff>295275</xdr:colOff>
      <xdr:row>16</xdr:row>
      <xdr:rowOff>0</xdr:rowOff>
    </xdr:from>
    <xdr:to>
      <xdr:col>13</xdr:col>
      <xdr:colOff>775842</xdr:colOff>
      <xdr:row>29</xdr:row>
      <xdr:rowOff>8576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924300"/>
          <a:ext cx="5824092" cy="2237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161925</xdr:rowOff>
    </xdr:from>
    <xdr:to>
      <xdr:col>9</xdr:col>
      <xdr:colOff>69085</xdr:colOff>
      <xdr:row>43</xdr:row>
      <xdr:rowOff>71462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43625"/>
          <a:ext cx="5822185" cy="2481287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42</xdr:row>
      <xdr:rowOff>66675</xdr:rowOff>
    </xdr:from>
    <xdr:to>
      <xdr:col>13</xdr:col>
      <xdr:colOff>169671</xdr:colOff>
      <xdr:row>57</xdr:row>
      <xdr:rowOff>116432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9350" y="8448675"/>
          <a:ext cx="5846571" cy="26215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76200</xdr:rowOff>
    </xdr:from>
    <xdr:to>
      <xdr:col>4</xdr:col>
      <xdr:colOff>1038225</xdr:colOff>
      <xdr:row>52</xdr:row>
      <xdr:rowOff>38100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oneCellAnchor>
    <xdr:from>
      <xdr:col>4</xdr:col>
      <xdr:colOff>85725</xdr:colOff>
      <xdr:row>69</xdr:row>
      <xdr:rowOff>47625</xdr:rowOff>
    </xdr:from>
    <xdr:ext cx="3328704" cy="35116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1895475"/>
          <a:ext cx="3328704" cy="3511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57150</xdr:rowOff>
    </xdr:from>
    <xdr:ext cx="4285859" cy="3962743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96100"/>
          <a:ext cx="4285859" cy="3962743"/>
        </a:xfrm>
        <a:prstGeom prst="rect">
          <a:avLst/>
        </a:prstGeom>
      </xdr:spPr>
    </xdr:pic>
    <xdr:clientData/>
  </xdr:oneCellAnchor>
  <xdr:oneCellAnchor>
    <xdr:from>
      <xdr:col>2</xdr:col>
      <xdr:colOff>390525</xdr:colOff>
      <xdr:row>100</xdr:row>
      <xdr:rowOff>57150</xdr:rowOff>
    </xdr:from>
    <xdr:ext cx="4285859" cy="3962743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6896100"/>
          <a:ext cx="4285859" cy="39627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725</v>
      </c>
    </row>
    <row r="2" spans="2:3" ht="30" customHeight="1" thickBot="1">
      <c r="B2" s="2" t="s">
        <v>626</v>
      </c>
      <c r="C2" s="3" t="s">
        <v>627</v>
      </c>
    </row>
    <row r="3" spans="2:3" ht="30" customHeight="1" thickTop="1">
      <c r="B3" s="4" t="s">
        <v>629</v>
      </c>
      <c r="C3" s="536" t="s">
        <v>628</v>
      </c>
    </row>
    <row r="4" spans="2:3" ht="30" customHeight="1">
      <c r="B4" s="5" t="s">
        <v>630</v>
      </c>
      <c r="C4" s="536" t="s">
        <v>628</v>
      </c>
    </row>
    <row r="5" spans="2:3" ht="30" customHeight="1">
      <c r="B5" s="5" t="s">
        <v>631</v>
      </c>
      <c r="C5" s="536" t="s">
        <v>628</v>
      </c>
    </row>
    <row r="6" spans="2:3" ht="30" customHeight="1">
      <c r="B6" s="6" t="s">
        <v>632</v>
      </c>
      <c r="C6" s="536" t="s">
        <v>628</v>
      </c>
    </row>
    <row r="7" spans="2:3" ht="30" customHeight="1">
      <c r="B7" s="7" t="s">
        <v>633</v>
      </c>
      <c r="C7" s="536" t="s">
        <v>628</v>
      </c>
    </row>
    <row r="8" spans="2:3" ht="30" customHeight="1">
      <c r="B8" s="7" t="s">
        <v>634</v>
      </c>
      <c r="C8" s="536" t="s">
        <v>628</v>
      </c>
    </row>
    <row r="9" spans="2:3" ht="30" customHeight="1">
      <c r="B9" s="7" t="s">
        <v>635</v>
      </c>
      <c r="C9" s="536" t="s">
        <v>628</v>
      </c>
    </row>
    <row r="10" spans="2:3" ht="30" customHeight="1">
      <c r="B10" s="7" t="s">
        <v>636</v>
      </c>
      <c r="C10" s="536" t="s">
        <v>628</v>
      </c>
    </row>
    <row r="11" spans="2:3" ht="30" customHeight="1">
      <c r="B11" s="7" t="s">
        <v>637</v>
      </c>
      <c r="C11" s="536" t="s">
        <v>628</v>
      </c>
    </row>
    <row r="12" spans="2:3" ht="30" customHeight="1">
      <c r="B12" s="7" t="s">
        <v>638</v>
      </c>
      <c r="C12" s="536" t="s">
        <v>628</v>
      </c>
    </row>
    <row r="13" spans="2:3" ht="30" customHeight="1">
      <c r="B13" s="7" t="s">
        <v>639</v>
      </c>
      <c r="C13" s="536" t="s">
        <v>628</v>
      </c>
    </row>
    <row r="14" spans="2:3" ht="30" customHeight="1">
      <c r="B14" s="7" t="s">
        <v>640</v>
      </c>
      <c r="C14" s="536" t="s">
        <v>628</v>
      </c>
    </row>
    <row r="15" spans="2:3" ht="30" customHeight="1">
      <c r="B15" s="7" t="s">
        <v>380</v>
      </c>
      <c r="C15" s="536" t="s">
        <v>628</v>
      </c>
    </row>
    <row r="16" spans="2:3" ht="30" customHeight="1">
      <c r="B16" s="7" t="s">
        <v>395</v>
      </c>
      <c r="C16" s="536" t="s">
        <v>628</v>
      </c>
    </row>
    <row r="17" spans="2:3" ht="30" customHeight="1">
      <c r="B17" s="8" t="s">
        <v>646</v>
      </c>
      <c r="C17" s="536" t="s">
        <v>628</v>
      </c>
    </row>
    <row r="18" spans="2:3" ht="30" customHeight="1">
      <c r="B18" s="8" t="s">
        <v>645</v>
      </c>
      <c r="C18" s="537" t="s">
        <v>651</v>
      </c>
    </row>
    <row r="19" spans="2:3" ht="30" customHeight="1">
      <c r="B19" s="8" t="s">
        <v>648</v>
      </c>
      <c r="C19" s="536" t="s">
        <v>628</v>
      </c>
    </row>
    <row r="20" spans="2:3" ht="30" customHeight="1">
      <c r="B20" s="8" t="s">
        <v>647</v>
      </c>
      <c r="C20" s="537" t="s">
        <v>651</v>
      </c>
    </row>
    <row r="21" spans="2:3" ht="30" customHeight="1">
      <c r="B21" s="7" t="s">
        <v>641</v>
      </c>
      <c r="C21" s="536" t="s">
        <v>628</v>
      </c>
    </row>
    <row r="22" spans="2:3" ht="30" customHeight="1">
      <c r="B22" s="7" t="s">
        <v>642</v>
      </c>
      <c r="C22" s="536" t="s">
        <v>628</v>
      </c>
    </row>
    <row r="23" spans="2:3" ht="30" customHeight="1">
      <c r="B23" s="7" t="s">
        <v>643</v>
      </c>
      <c r="C23" s="536" t="s">
        <v>628</v>
      </c>
    </row>
    <row r="24" spans="2:3" ht="30" customHeight="1">
      <c r="B24" s="8" t="s">
        <v>650</v>
      </c>
      <c r="C24" s="536" t="s">
        <v>628</v>
      </c>
    </row>
    <row r="25" spans="2:3" ht="30" customHeight="1">
      <c r="B25" s="8" t="s">
        <v>649</v>
      </c>
      <c r="C25" s="537" t="s">
        <v>651</v>
      </c>
    </row>
    <row r="26" spans="2:3" ht="30" customHeight="1">
      <c r="B26" s="7" t="s">
        <v>644</v>
      </c>
      <c r="C26" s="536" t="s">
        <v>628</v>
      </c>
    </row>
    <row r="27" spans="2:3" ht="30" customHeight="1">
      <c r="B27" s="8" t="s">
        <v>653</v>
      </c>
      <c r="C27" s="536" t="s">
        <v>628</v>
      </c>
    </row>
    <row r="28" spans="2:3" ht="30" customHeight="1">
      <c r="B28" s="8" t="s">
        <v>652</v>
      </c>
      <c r="C28" s="537" t="s">
        <v>651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/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531" t="s">
        <v>654</v>
      </c>
    </row>
    <row r="2" spans="1:7" ht="19.5" customHeight="1">
      <c r="A2" s="611" t="s">
        <v>727</v>
      </c>
      <c r="B2" s="611"/>
      <c r="C2" s="611"/>
      <c r="F2" s="612"/>
      <c r="G2" s="613"/>
    </row>
    <row r="3" spans="1:7" ht="15" customHeight="1" thickBot="1">
      <c r="A3" s="614" t="s">
        <v>666</v>
      </c>
      <c r="B3" s="614"/>
      <c r="F3" s="615" t="s">
        <v>728</v>
      </c>
      <c r="G3" s="615"/>
    </row>
    <row r="4" spans="1:7" ht="14.25" customHeight="1" thickTop="1">
      <c r="A4" s="616" t="s">
        <v>27</v>
      </c>
      <c r="B4" s="618" t="s">
        <v>729</v>
      </c>
      <c r="C4" s="620" t="s">
        <v>26</v>
      </c>
      <c r="D4" s="620"/>
      <c r="E4" s="620"/>
      <c r="F4" s="621" t="s">
        <v>667</v>
      </c>
      <c r="G4" s="623" t="s">
        <v>668</v>
      </c>
    </row>
    <row r="5" spans="1:7">
      <c r="A5" s="617"/>
      <c r="B5" s="619"/>
      <c r="C5" s="601" t="s">
        <v>25</v>
      </c>
      <c r="D5" s="538" t="s">
        <v>24</v>
      </c>
      <c r="E5" s="800" t="s">
        <v>23</v>
      </c>
      <c r="F5" s="622"/>
      <c r="G5" s="624"/>
    </row>
    <row r="6" spans="1:7" ht="3" customHeight="1">
      <c r="A6" s="573"/>
      <c r="B6" s="801"/>
      <c r="C6" s="802"/>
      <c r="D6" s="802"/>
      <c r="E6" s="802"/>
      <c r="F6" s="802"/>
      <c r="G6" s="803"/>
    </row>
    <row r="7" spans="1:7" ht="15" customHeight="1">
      <c r="A7" s="128" t="s">
        <v>669</v>
      </c>
      <c r="B7" s="574">
        <v>7546</v>
      </c>
      <c r="C7" s="129">
        <v>37020</v>
      </c>
      <c r="D7" s="130">
        <v>17780</v>
      </c>
      <c r="E7" s="130">
        <v>19240</v>
      </c>
      <c r="F7" s="575">
        <v>392.5</v>
      </c>
      <c r="G7" s="576">
        <v>4.91</v>
      </c>
    </row>
    <row r="8" spans="1:7" ht="15" customHeight="1">
      <c r="A8" s="128" t="s">
        <v>670</v>
      </c>
      <c r="B8" s="574">
        <v>7513</v>
      </c>
      <c r="C8" s="129">
        <v>36951</v>
      </c>
      <c r="D8" s="130">
        <v>17707</v>
      </c>
      <c r="E8" s="130">
        <v>19244</v>
      </c>
      <c r="F8" s="575">
        <v>382.5</v>
      </c>
      <c r="G8" s="576">
        <v>4.92</v>
      </c>
    </row>
    <row r="9" spans="1:7" ht="15" customHeight="1">
      <c r="A9" s="128" t="s">
        <v>671</v>
      </c>
      <c r="B9" s="574">
        <v>7479</v>
      </c>
      <c r="C9" s="129">
        <v>36866</v>
      </c>
      <c r="D9" s="130">
        <v>17674</v>
      </c>
      <c r="E9" s="130">
        <v>19192</v>
      </c>
      <c r="F9" s="575">
        <v>381.6</v>
      </c>
      <c r="G9" s="576">
        <v>4.93</v>
      </c>
    </row>
    <row r="10" spans="1:7" ht="15" customHeight="1">
      <c r="A10" s="128" t="s">
        <v>672</v>
      </c>
      <c r="B10" s="574">
        <v>7678</v>
      </c>
      <c r="C10" s="129">
        <v>37374</v>
      </c>
      <c r="D10" s="130">
        <v>17849</v>
      </c>
      <c r="E10" s="130">
        <v>19525</v>
      </c>
      <c r="F10" s="575">
        <v>386.9</v>
      </c>
      <c r="G10" s="576">
        <v>4.87</v>
      </c>
    </row>
    <row r="11" spans="1:7" ht="15" customHeight="1">
      <c r="A11" s="128" t="s">
        <v>673</v>
      </c>
      <c r="B11" s="574">
        <v>7769</v>
      </c>
      <c r="C11" s="129">
        <v>37149</v>
      </c>
      <c r="D11" s="130">
        <v>17776</v>
      </c>
      <c r="E11" s="130">
        <v>19373</v>
      </c>
      <c r="F11" s="575">
        <v>384.6</v>
      </c>
      <c r="G11" s="576">
        <v>4.78</v>
      </c>
    </row>
    <row r="12" spans="1:7" ht="15" customHeight="1">
      <c r="A12" s="128" t="s">
        <v>674</v>
      </c>
      <c r="B12" s="574">
        <v>8283</v>
      </c>
      <c r="C12" s="129">
        <v>39111</v>
      </c>
      <c r="D12" s="130">
        <v>18729</v>
      </c>
      <c r="E12" s="130">
        <v>20382</v>
      </c>
      <c r="F12" s="575">
        <v>404.9</v>
      </c>
      <c r="G12" s="576">
        <v>4.7300000000000004</v>
      </c>
    </row>
    <row r="13" spans="1:7" ht="15" customHeight="1">
      <c r="A13" s="128" t="s">
        <v>675</v>
      </c>
      <c r="B13" s="574">
        <v>8545</v>
      </c>
      <c r="C13" s="129">
        <v>39283</v>
      </c>
      <c r="D13" s="130">
        <v>18774</v>
      </c>
      <c r="E13" s="130">
        <v>20509</v>
      </c>
      <c r="F13" s="575">
        <v>406.7</v>
      </c>
      <c r="G13" s="576">
        <v>4.5</v>
      </c>
    </row>
    <row r="14" spans="1:7" ht="15" customHeight="1">
      <c r="A14" s="128" t="s">
        <v>676</v>
      </c>
      <c r="B14" s="574">
        <v>8607</v>
      </c>
      <c r="C14" s="129">
        <v>39106</v>
      </c>
      <c r="D14" s="130">
        <v>18628</v>
      </c>
      <c r="E14" s="130">
        <v>20478</v>
      </c>
      <c r="F14" s="575">
        <v>404.8</v>
      </c>
      <c r="G14" s="576">
        <v>4.54</v>
      </c>
    </row>
    <row r="15" spans="1:7" ht="15" customHeight="1">
      <c r="A15" s="128" t="s">
        <v>677</v>
      </c>
      <c r="B15" s="574">
        <v>8761</v>
      </c>
      <c r="C15" s="129">
        <v>38933</v>
      </c>
      <c r="D15" s="130">
        <v>18537</v>
      </c>
      <c r="E15" s="130">
        <v>20396</v>
      </c>
      <c r="F15" s="575">
        <v>403</v>
      </c>
      <c r="G15" s="576">
        <v>4.4400000000000004</v>
      </c>
    </row>
    <row r="16" spans="1:7" ht="15" customHeight="1">
      <c r="A16" s="128" t="s">
        <v>678</v>
      </c>
      <c r="B16" s="574">
        <v>8823</v>
      </c>
      <c r="C16" s="129">
        <v>39097</v>
      </c>
      <c r="D16" s="130">
        <v>18640</v>
      </c>
      <c r="E16" s="130">
        <v>20457</v>
      </c>
      <c r="F16" s="575">
        <v>404.7</v>
      </c>
      <c r="G16" s="576">
        <v>4.43</v>
      </c>
    </row>
    <row r="17" spans="1:7" ht="15" customHeight="1">
      <c r="A17" s="128" t="s">
        <v>679</v>
      </c>
      <c r="B17" s="574">
        <v>8875</v>
      </c>
      <c r="C17" s="129">
        <v>38824</v>
      </c>
      <c r="D17" s="130">
        <v>18539</v>
      </c>
      <c r="E17" s="130">
        <v>20285</v>
      </c>
      <c r="F17" s="575">
        <v>401.9</v>
      </c>
      <c r="G17" s="576">
        <v>4.37</v>
      </c>
    </row>
    <row r="18" spans="1:7" ht="15" customHeight="1">
      <c r="A18" s="128" t="s">
        <v>22</v>
      </c>
      <c r="B18" s="574">
        <v>9197</v>
      </c>
      <c r="C18" s="129">
        <v>38830</v>
      </c>
      <c r="D18" s="130">
        <v>18587</v>
      </c>
      <c r="E18" s="130">
        <v>20243</v>
      </c>
      <c r="F18" s="575">
        <v>402</v>
      </c>
      <c r="G18" s="576">
        <v>4.22</v>
      </c>
    </row>
    <row r="19" spans="1:7" ht="15" customHeight="1">
      <c r="A19" s="128" t="s">
        <v>680</v>
      </c>
      <c r="B19" s="574">
        <v>9167</v>
      </c>
      <c r="C19" s="129">
        <v>38550</v>
      </c>
      <c r="D19" s="130">
        <v>18493</v>
      </c>
      <c r="E19" s="130">
        <v>20057</v>
      </c>
      <c r="F19" s="575">
        <v>399.1</v>
      </c>
      <c r="G19" s="576">
        <v>4.21</v>
      </c>
    </row>
    <row r="20" spans="1:7" ht="15" customHeight="1">
      <c r="A20" s="128" t="s">
        <v>681</v>
      </c>
      <c r="B20" s="574">
        <v>9320</v>
      </c>
      <c r="C20" s="129">
        <v>38582</v>
      </c>
      <c r="D20" s="130">
        <v>18439</v>
      </c>
      <c r="E20" s="130">
        <v>20143</v>
      </c>
      <c r="F20" s="575">
        <v>399.4</v>
      </c>
      <c r="G20" s="576">
        <v>4.13</v>
      </c>
    </row>
    <row r="21" spans="1:7" ht="15" customHeight="1">
      <c r="A21" s="128" t="s">
        <v>682</v>
      </c>
      <c r="B21" s="574">
        <v>9418</v>
      </c>
      <c r="C21" s="129">
        <v>38539</v>
      </c>
      <c r="D21" s="130">
        <v>18302</v>
      </c>
      <c r="E21" s="130">
        <v>20237</v>
      </c>
      <c r="F21" s="575">
        <v>399</v>
      </c>
      <c r="G21" s="576">
        <v>4.09</v>
      </c>
    </row>
    <row r="22" spans="1:7" ht="15" customHeight="1">
      <c r="A22" s="128" t="s">
        <v>683</v>
      </c>
      <c r="B22" s="574">
        <v>9713</v>
      </c>
      <c r="C22" s="129">
        <v>38732</v>
      </c>
      <c r="D22" s="130">
        <v>18418</v>
      </c>
      <c r="E22" s="130">
        <v>20314</v>
      </c>
      <c r="F22" s="575">
        <v>401</v>
      </c>
      <c r="G22" s="576">
        <v>3.99</v>
      </c>
    </row>
    <row r="23" spans="1:7" ht="15" customHeight="1">
      <c r="A23" s="128" t="s">
        <v>21</v>
      </c>
      <c r="B23" s="574">
        <v>9940</v>
      </c>
      <c r="C23" s="129">
        <v>39020</v>
      </c>
      <c r="D23" s="130">
        <v>18510</v>
      </c>
      <c r="E23" s="130">
        <v>20510</v>
      </c>
      <c r="F23" s="575">
        <v>403.9</v>
      </c>
      <c r="G23" s="576">
        <v>3.93</v>
      </c>
    </row>
    <row r="24" spans="1:7" ht="15" customHeight="1">
      <c r="A24" s="128" t="s">
        <v>684</v>
      </c>
      <c r="B24" s="574">
        <v>10326</v>
      </c>
      <c r="C24" s="129">
        <v>38980</v>
      </c>
      <c r="D24" s="130">
        <v>18572</v>
      </c>
      <c r="E24" s="130">
        <v>20408</v>
      </c>
      <c r="F24" s="575">
        <v>403.5</v>
      </c>
      <c r="G24" s="576">
        <v>3.77</v>
      </c>
    </row>
    <row r="25" spans="1:7" ht="15" customHeight="1">
      <c r="A25" s="128" t="s">
        <v>685</v>
      </c>
      <c r="B25" s="574">
        <v>10550</v>
      </c>
      <c r="C25" s="129">
        <v>39053</v>
      </c>
      <c r="D25" s="130">
        <v>18671</v>
      </c>
      <c r="E25" s="130">
        <v>20382</v>
      </c>
      <c r="F25" s="575">
        <v>404.4</v>
      </c>
      <c r="G25" s="576">
        <v>3.7</v>
      </c>
    </row>
    <row r="26" spans="1:7" ht="15" customHeight="1">
      <c r="A26" s="128" t="s">
        <v>686</v>
      </c>
      <c r="B26" s="574">
        <v>10717</v>
      </c>
      <c r="C26" s="129">
        <v>39180</v>
      </c>
      <c r="D26" s="130">
        <v>18720</v>
      </c>
      <c r="E26" s="130">
        <v>20460</v>
      </c>
      <c r="F26" s="575">
        <v>416.8</v>
      </c>
      <c r="G26" s="576">
        <v>3.66</v>
      </c>
    </row>
    <row r="27" spans="1:7" ht="15" customHeight="1">
      <c r="A27" s="128" t="s">
        <v>687</v>
      </c>
      <c r="B27" s="574">
        <v>10932</v>
      </c>
      <c r="C27" s="129">
        <v>39497</v>
      </c>
      <c r="D27" s="130">
        <v>18978</v>
      </c>
      <c r="E27" s="130">
        <v>20519</v>
      </c>
      <c r="F27" s="575">
        <v>420.1</v>
      </c>
      <c r="G27" s="576">
        <v>3.61</v>
      </c>
    </row>
    <row r="28" spans="1:7" ht="15" customHeight="1">
      <c r="A28" s="128" t="s">
        <v>20</v>
      </c>
      <c r="B28" s="574">
        <v>11397</v>
      </c>
      <c r="C28" s="129">
        <v>39667</v>
      </c>
      <c r="D28" s="130">
        <v>19167</v>
      </c>
      <c r="E28" s="130">
        <v>20500</v>
      </c>
      <c r="F28" s="575">
        <v>421.9</v>
      </c>
      <c r="G28" s="576">
        <v>3.48</v>
      </c>
    </row>
    <row r="29" spans="1:7" ht="15" customHeight="1">
      <c r="A29" s="128" t="s">
        <v>688</v>
      </c>
      <c r="B29" s="574">
        <v>11487</v>
      </c>
      <c r="C29" s="129">
        <v>40049</v>
      </c>
      <c r="D29" s="130">
        <v>19415</v>
      </c>
      <c r="E29" s="130">
        <v>20634</v>
      </c>
      <c r="F29" s="575">
        <v>426</v>
      </c>
      <c r="G29" s="576">
        <v>3.49</v>
      </c>
    </row>
    <row r="30" spans="1:7" ht="15" customHeight="1">
      <c r="A30" s="128" t="s">
        <v>689</v>
      </c>
      <c r="B30" s="574">
        <v>11688</v>
      </c>
      <c r="C30" s="129">
        <v>41009</v>
      </c>
      <c r="D30" s="130">
        <v>19967</v>
      </c>
      <c r="E30" s="130">
        <v>21042</v>
      </c>
      <c r="F30" s="575">
        <v>436.2</v>
      </c>
      <c r="G30" s="576">
        <v>3.51</v>
      </c>
    </row>
    <row r="31" spans="1:7" ht="15" customHeight="1">
      <c r="A31" s="128" t="s">
        <v>690</v>
      </c>
      <c r="B31" s="574">
        <v>11884</v>
      </c>
      <c r="C31" s="129">
        <v>41556</v>
      </c>
      <c r="D31" s="130">
        <v>20244</v>
      </c>
      <c r="E31" s="130">
        <v>21312</v>
      </c>
      <c r="F31" s="575">
        <v>442</v>
      </c>
      <c r="G31" s="576">
        <v>3.5</v>
      </c>
    </row>
    <row r="32" spans="1:7" ht="15" customHeight="1">
      <c r="A32" s="128" t="s">
        <v>691</v>
      </c>
      <c r="B32" s="574">
        <v>12093</v>
      </c>
      <c r="C32" s="129">
        <v>42066</v>
      </c>
      <c r="D32" s="130">
        <v>20530</v>
      </c>
      <c r="E32" s="130">
        <v>21536</v>
      </c>
      <c r="F32" s="575">
        <v>447.4</v>
      </c>
      <c r="G32" s="576">
        <v>3.48</v>
      </c>
    </row>
    <row r="33" spans="1:7" ht="15" customHeight="1">
      <c r="A33" s="128" t="s">
        <v>19</v>
      </c>
      <c r="B33" s="574">
        <v>12326</v>
      </c>
      <c r="C33" s="129">
        <v>42415</v>
      </c>
      <c r="D33" s="130">
        <v>20736</v>
      </c>
      <c r="E33" s="130">
        <v>21679</v>
      </c>
      <c r="F33" s="575">
        <v>451.1</v>
      </c>
      <c r="G33" s="576">
        <v>3.44</v>
      </c>
    </row>
    <row r="34" spans="1:7" ht="15" customHeight="1">
      <c r="A34" s="128" t="s">
        <v>692</v>
      </c>
      <c r="B34" s="574">
        <v>12439</v>
      </c>
      <c r="C34" s="129">
        <v>42589</v>
      </c>
      <c r="D34" s="130">
        <v>20867</v>
      </c>
      <c r="E34" s="130">
        <v>21722</v>
      </c>
      <c r="F34" s="575">
        <v>453</v>
      </c>
      <c r="G34" s="576">
        <v>3.42</v>
      </c>
    </row>
    <row r="35" spans="1:7" ht="15" customHeight="1">
      <c r="A35" s="128" t="s">
        <v>693</v>
      </c>
      <c r="B35" s="574">
        <v>12645</v>
      </c>
      <c r="C35" s="129">
        <v>42936</v>
      </c>
      <c r="D35" s="130">
        <v>21088</v>
      </c>
      <c r="E35" s="130">
        <v>21848</v>
      </c>
      <c r="F35" s="575">
        <v>456.7</v>
      </c>
      <c r="G35" s="576">
        <v>3.4</v>
      </c>
    </row>
    <row r="36" spans="1:7" ht="15" customHeight="1">
      <c r="A36" s="128" t="s">
        <v>694</v>
      </c>
      <c r="B36" s="574">
        <v>12838</v>
      </c>
      <c r="C36" s="129">
        <v>43214</v>
      </c>
      <c r="D36" s="130">
        <v>21200</v>
      </c>
      <c r="E36" s="130">
        <v>22014</v>
      </c>
      <c r="F36" s="575">
        <v>459.7</v>
      </c>
      <c r="G36" s="576">
        <v>3.37</v>
      </c>
    </row>
    <row r="37" spans="1:7" ht="15" customHeight="1">
      <c r="A37" s="128" t="s">
        <v>695</v>
      </c>
      <c r="B37" s="574">
        <v>13043</v>
      </c>
      <c r="C37" s="129">
        <v>43524</v>
      </c>
      <c r="D37" s="130">
        <v>21388</v>
      </c>
      <c r="E37" s="130">
        <v>22136</v>
      </c>
      <c r="F37" s="575">
        <v>463</v>
      </c>
      <c r="G37" s="576">
        <v>3.34</v>
      </c>
    </row>
    <row r="38" spans="1:7" ht="15" customHeight="1">
      <c r="A38" s="128" t="s">
        <v>18</v>
      </c>
      <c r="B38" s="574">
        <v>13208</v>
      </c>
      <c r="C38" s="129">
        <v>43674</v>
      </c>
      <c r="D38" s="130">
        <v>21489</v>
      </c>
      <c r="E38" s="130">
        <v>22185</v>
      </c>
      <c r="F38" s="575">
        <v>464.6</v>
      </c>
      <c r="G38" s="576">
        <v>3.31</v>
      </c>
    </row>
    <row r="39" spans="1:7" ht="15" customHeight="1">
      <c r="A39" s="128" t="s">
        <v>696</v>
      </c>
      <c r="B39" s="574">
        <v>13443</v>
      </c>
      <c r="C39" s="129">
        <v>43944</v>
      </c>
      <c r="D39" s="130">
        <v>21649</v>
      </c>
      <c r="E39" s="130">
        <v>22295</v>
      </c>
      <c r="F39" s="575">
        <v>467.4</v>
      </c>
      <c r="G39" s="576">
        <v>3.27</v>
      </c>
    </row>
    <row r="40" spans="1:7" ht="15" customHeight="1">
      <c r="A40" s="128" t="s">
        <v>697</v>
      </c>
      <c r="B40" s="574">
        <v>13569</v>
      </c>
      <c r="C40" s="129">
        <v>44019</v>
      </c>
      <c r="D40" s="130">
        <v>21692</v>
      </c>
      <c r="E40" s="130">
        <v>22327</v>
      </c>
      <c r="F40" s="575">
        <v>468.2</v>
      </c>
      <c r="G40" s="576">
        <v>3.24</v>
      </c>
    </row>
    <row r="41" spans="1:7" ht="15" customHeight="1">
      <c r="A41" s="128" t="s">
        <v>698</v>
      </c>
      <c r="B41" s="574">
        <v>13837</v>
      </c>
      <c r="C41" s="129">
        <v>44197</v>
      </c>
      <c r="D41" s="130">
        <v>21787</v>
      </c>
      <c r="E41" s="130">
        <v>22410</v>
      </c>
      <c r="F41" s="575">
        <v>470.1</v>
      </c>
      <c r="G41" s="576">
        <v>3.19</v>
      </c>
    </row>
    <row r="42" spans="1:7" ht="15" customHeight="1">
      <c r="A42" s="128" t="s">
        <v>699</v>
      </c>
      <c r="B42" s="574">
        <v>13954</v>
      </c>
      <c r="C42" s="129">
        <v>44246</v>
      </c>
      <c r="D42" s="130">
        <v>21799</v>
      </c>
      <c r="E42" s="130">
        <v>22447</v>
      </c>
      <c r="F42" s="575">
        <v>448</v>
      </c>
      <c r="G42" s="576">
        <v>3.17</v>
      </c>
    </row>
    <row r="43" spans="1:7" ht="15" customHeight="1">
      <c r="A43" s="128" t="s">
        <v>700</v>
      </c>
      <c r="B43" s="574">
        <v>14184</v>
      </c>
      <c r="C43" s="129">
        <v>44397</v>
      </c>
      <c r="D43" s="130">
        <v>21829</v>
      </c>
      <c r="E43" s="130">
        <v>22568</v>
      </c>
      <c r="F43" s="575">
        <v>449.5</v>
      </c>
      <c r="G43" s="576">
        <v>3.13</v>
      </c>
    </row>
    <row r="44" spans="1:7" ht="15" customHeight="1">
      <c r="A44" s="128" t="s">
        <v>701</v>
      </c>
      <c r="B44" s="574">
        <v>14366</v>
      </c>
      <c r="C44" s="129">
        <v>44467</v>
      </c>
      <c r="D44" s="130">
        <v>21862</v>
      </c>
      <c r="E44" s="130">
        <v>22605</v>
      </c>
      <c r="F44" s="575">
        <v>450.2</v>
      </c>
      <c r="G44" s="576">
        <v>3.1</v>
      </c>
    </row>
    <row r="45" spans="1:7" ht="15" customHeight="1">
      <c r="A45" s="128" t="s">
        <v>702</v>
      </c>
      <c r="B45" s="574">
        <v>14586</v>
      </c>
      <c r="C45" s="129">
        <v>44641</v>
      </c>
      <c r="D45" s="130">
        <v>21985</v>
      </c>
      <c r="E45" s="130">
        <v>22656</v>
      </c>
      <c r="F45" s="575">
        <v>452</v>
      </c>
      <c r="G45" s="576">
        <v>3.06</v>
      </c>
    </row>
    <row r="46" spans="1:7" ht="15" customHeight="1">
      <c r="A46" s="128" t="s">
        <v>703</v>
      </c>
      <c r="B46" s="574">
        <v>14824</v>
      </c>
      <c r="C46" s="129">
        <v>44732</v>
      </c>
      <c r="D46" s="130">
        <v>22020</v>
      </c>
      <c r="E46" s="130">
        <v>22712</v>
      </c>
      <c r="F46" s="575">
        <v>453</v>
      </c>
      <c r="G46" s="576">
        <v>3.02</v>
      </c>
    </row>
    <row r="47" spans="1:7" ht="15" customHeight="1">
      <c r="A47" s="128" t="s">
        <v>704</v>
      </c>
      <c r="B47" s="574">
        <v>15093</v>
      </c>
      <c r="C47" s="129">
        <v>44945</v>
      </c>
      <c r="D47" s="130">
        <v>22168</v>
      </c>
      <c r="E47" s="130">
        <v>22777</v>
      </c>
      <c r="F47" s="575">
        <v>455.5</v>
      </c>
      <c r="G47" s="576">
        <v>2.98</v>
      </c>
    </row>
    <row r="48" spans="1:7" ht="15" customHeight="1">
      <c r="A48" s="128" t="s">
        <v>17</v>
      </c>
      <c r="B48" s="574">
        <v>15258</v>
      </c>
      <c r="C48" s="129">
        <v>44998</v>
      </c>
      <c r="D48" s="130">
        <v>22197</v>
      </c>
      <c r="E48" s="130">
        <v>22801</v>
      </c>
      <c r="F48" s="575">
        <v>456</v>
      </c>
      <c r="G48" s="576">
        <v>2.95</v>
      </c>
    </row>
    <row r="49" spans="1:7" ht="15" customHeight="1">
      <c r="A49" s="128" t="s">
        <v>705</v>
      </c>
      <c r="B49" s="574">
        <v>15598</v>
      </c>
      <c r="C49" s="129">
        <v>45236</v>
      </c>
      <c r="D49" s="130">
        <v>22342</v>
      </c>
      <c r="E49" s="130">
        <v>22894</v>
      </c>
      <c r="F49" s="575">
        <v>458.5</v>
      </c>
      <c r="G49" s="576">
        <v>2.9</v>
      </c>
    </row>
    <row r="50" spans="1:7" ht="15" customHeight="1">
      <c r="A50" s="128" t="s">
        <v>16</v>
      </c>
      <c r="B50" s="574">
        <v>15738</v>
      </c>
      <c r="C50" s="129">
        <v>45143</v>
      </c>
      <c r="D50" s="130">
        <v>22318</v>
      </c>
      <c r="E50" s="130">
        <v>22825</v>
      </c>
      <c r="F50" s="575">
        <v>457.5</v>
      </c>
      <c r="G50" s="576">
        <v>2.87</v>
      </c>
    </row>
    <row r="51" spans="1:7" ht="15" customHeight="1">
      <c r="A51" s="128" t="s">
        <v>15</v>
      </c>
      <c r="B51" s="574">
        <v>15985</v>
      </c>
      <c r="C51" s="129">
        <v>45216</v>
      </c>
      <c r="D51" s="130">
        <v>22379</v>
      </c>
      <c r="E51" s="130">
        <v>22837</v>
      </c>
      <c r="F51" s="575">
        <v>458.2</v>
      </c>
      <c r="G51" s="576">
        <v>2.83</v>
      </c>
    </row>
    <row r="52" spans="1:7" ht="15" customHeight="1">
      <c r="A52" s="128" t="s">
        <v>14</v>
      </c>
      <c r="B52" s="574">
        <v>16246</v>
      </c>
      <c r="C52" s="129">
        <v>45385</v>
      </c>
      <c r="D52" s="130">
        <v>22499</v>
      </c>
      <c r="E52" s="130">
        <v>22886</v>
      </c>
      <c r="F52" s="575">
        <v>460</v>
      </c>
      <c r="G52" s="576">
        <v>2.79</v>
      </c>
    </row>
    <row r="53" spans="1:7" ht="15" customHeight="1">
      <c r="A53" s="128" t="s">
        <v>13</v>
      </c>
      <c r="B53" s="574">
        <v>16477</v>
      </c>
      <c r="C53" s="129">
        <v>45315</v>
      </c>
      <c r="D53" s="130">
        <v>22522</v>
      </c>
      <c r="E53" s="130">
        <v>22793</v>
      </c>
      <c r="F53" s="575">
        <v>459.3</v>
      </c>
      <c r="G53" s="576">
        <v>2.75</v>
      </c>
    </row>
    <row r="54" spans="1:7" ht="15" customHeight="1">
      <c r="A54" s="128" t="s">
        <v>12</v>
      </c>
      <c r="B54" s="574">
        <v>16526</v>
      </c>
      <c r="C54" s="129">
        <v>45078</v>
      </c>
      <c r="D54" s="130">
        <v>22384</v>
      </c>
      <c r="E54" s="130">
        <v>22694</v>
      </c>
      <c r="F54" s="575">
        <v>456.9</v>
      </c>
      <c r="G54" s="576">
        <v>2.73</v>
      </c>
    </row>
    <row r="55" spans="1:7" ht="15" customHeight="1">
      <c r="A55" s="128" t="s">
        <v>11</v>
      </c>
      <c r="B55" s="574">
        <v>16683</v>
      </c>
      <c r="C55" s="129">
        <v>45007</v>
      </c>
      <c r="D55" s="130">
        <v>22349</v>
      </c>
      <c r="E55" s="130">
        <v>22658</v>
      </c>
      <c r="F55" s="575">
        <v>456.2</v>
      </c>
      <c r="G55" s="576">
        <v>2.7</v>
      </c>
    </row>
    <row r="56" spans="1:7" ht="15" customHeight="1">
      <c r="A56" s="128" t="s">
        <v>10</v>
      </c>
      <c r="B56" s="574">
        <v>16896</v>
      </c>
      <c r="C56" s="129">
        <v>44918</v>
      </c>
      <c r="D56" s="130">
        <v>22281</v>
      </c>
      <c r="E56" s="130">
        <v>22637</v>
      </c>
      <c r="F56" s="575">
        <v>455.3</v>
      </c>
      <c r="G56" s="576">
        <v>2.66</v>
      </c>
    </row>
    <row r="57" spans="1:7" ht="15" customHeight="1">
      <c r="A57" s="128" t="s">
        <v>9</v>
      </c>
      <c r="B57" s="574">
        <v>17073</v>
      </c>
      <c r="C57" s="129">
        <v>44816</v>
      </c>
      <c r="D57" s="130">
        <v>22238</v>
      </c>
      <c r="E57" s="130">
        <v>22578</v>
      </c>
      <c r="F57" s="575">
        <v>454.2</v>
      </c>
      <c r="G57" s="576">
        <v>2.62</v>
      </c>
    </row>
    <row r="58" spans="1:7" ht="15" customHeight="1">
      <c r="A58" s="128" t="s">
        <v>8</v>
      </c>
      <c r="B58" s="574">
        <v>17156</v>
      </c>
      <c r="C58" s="129">
        <v>44593</v>
      </c>
      <c r="D58" s="130">
        <v>22044</v>
      </c>
      <c r="E58" s="130">
        <v>22549</v>
      </c>
      <c r="F58" s="575">
        <v>451.9</v>
      </c>
      <c r="G58" s="576">
        <v>2.59</v>
      </c>
    </row>
    <row r="59" spans="1:7" ht="15" customHeight="1">
      <c r="A59" s="128" t="s">
        <v>7</v>
      </c>
      <c r="B59" s="574">
        <v>17370</v>
      </c>
      <c r="C59" s="129">
        <v>44523</v>
      </c>
      <c r="D59" s="130">
        <v>21950</v>
      </c>
      <c r="E59" s="130">
        <v>22573</v>
      </c>
      <c r="F59" s="575">
        <v>451.3</v>
      </c>
      <c r="G59" s="576">
        <v>2.56</v>
      </c>
    </row>
    <row r="60" spans="1:7" ht="15" customHeight="1">
      <c r="A60" s="128" t="s">
        <v>6</v>
      </c>
      <c r="B60" s="574">
        <v>17460</v>
      </c>
      <c r="C60" s="129">
        <v>44306</v>
      </c>
      <c r="D60" s="130">
        <v>21843</v>
      </c>
      <c r="E60" s="130">
        <v>22501</v>
      </c>
      <c r="F60" s="575">
        <v>449.1</v>
      </c>
      <c r="G60" s="576">
        <v>2.54</v>
      </c>
    </row>
    <row r="61" spans="1:7" ht="15" customHeight="1">
      <c r="A61" s="128" t="s">
        <v>5</v>
      </c>
      <c r="B61" s="574">
        <v>17636</v>
      </c>
      <c r="C61" s="129">
        <v>44268</v>
      </c>
      <c r="D61" s="130">
        <v>21834</v>
      </c>
      <c r="E61" s="130">
        <v>22434</v>
      </c>
      <c r="F61" s="575">
        <v>448.7</v>
      </c>
      <c r="G61" s="576">
        <v>2.5099999999999998</v>
      </c>
    </row>
    <row r="62" spans="1:7" ht="15" customHeight="1">
      <c r="A62" s="128" t="s">
        <v>4</v>
      </c>
      <c r="B62" s="574">
        <v>17629</v>
      </c>
      <c r="C62" s="129">
        <v>43948</v>
      </c>
      <c r="D62" s="130">
        <v>21646</v>
      </c>
      <c r="E62" s="130">
        <v>22302</v>
      </c>
      <c r="F62" s="575">
        <v>445.4</v>
      </c>
      <c r="G62" s="576">
        <v>2.4900000000000002</v>
      </c>
    </row>
    <row r="63" spans="1:7" ht="15" customHeight="1">
      <c r="A63" s="128" t="s">
        <v>3</v>
      </c>
      <c r="B63" s="574">
        <v>17722</v>
      </c>
      <c r="C63" s="129">
        <v>43755</v>
      </c>
      <c r="D63" s="130">
        <v>21531</v>
      </c>
      <c r="E63" s="130">
        <v>22224</v>
      </c>
      <c r="F63" s="575">
        <v>443.5</v>
      </c>
      <c r="G63" s="576">
        <v>2.4700000000000002</v>
      </c>
    </row>
    <row r="64" spans="1:7" ht="16.5" customHeight="1">
      <c r="A64" s="128" t="s">
        <v>2</v>
      </c>
      <c r="B64" s="577">
        <v>17850</v>
      </c>
      <c r="C64" s="578">
        <v>43602</v>
      </c>
      <c r="D64" s="579">
        <v>21451</v>
      </c>
      <c r="E64" s="579">
        <v>22151</v>
      </c>
      <c r="F64" s="580">
        <v>441.9</v>
      </c>
      <c r="G64" s="581">
        <v>2.44</v>
      </c>
    </row>
    <row r="65" spans="1:7" ht="16.5" customHeight="1">
      <c r="A65" s="131" t="s">
        <v>1</v>
      </c>
      <c r="B65" s="577">
        <v>18106</v>
      </c>
      <c r="C65" s="582">
        <v>44046</v>
      </c>
      <c r="D65" s="577">
        <v>21516</v>
      </c>
      <c r="E65" s="577">
        <v>22530</v>
      </c>
      <c r="F65" s="583">
        <v>446.4</v>
      </c>
      <c r="G65" s="583">
        <v>2.4300000000000002</v>
      </c>
    </row>
    <row r="66" spans="1:7" ht="16.5" customHeight="1">
      <c r="A66" s="128" t="s">
        <v>0</v>
      </c>
      <c r="B66" s="579">
        <v>18128</v>
      </c>
      <c r="C66" s="578">
        <v>43717</v>
      </c>
      <c r="D66" s="579">
        <v>21348</v>
      </c>
      <c r="E66" s="579">
        <v>22369</v>
      </c>
      <c r="F66" s="580">
        <v>443.1</v>
      </c>
      <c r="G66" s="583">
        <v>2.41</v>
      </c>
    </row>
    <row r="67" spans="1:7" ht="16.5" customHeight="1">
      <c r="A67" s="131" t="s">
        <v>655</v>
      </c>
      <c r="B67" s="579">
        <v>18289</v>
      </c>
      <c r="C67" s="578">
        <v>43559</v>
      </c>
      <c r="D67" s="579">
        <v>21274</v>
      </c>
      <c r="E67" s="579">
        <v>22285</v>
      </c>
      <c r="F67" s="580">
        <v>441.5</v>
      </c>
      <c r="G67" s="581">
        <v>2.38</v>
      </c>
    </row>
    <row r="68" spans="1:7" ht="16.5" customHeight="1">
      <c r="A68" s="131" t="s">
        <v>726</v>
      </c>
      <c r="B68" s="579">
        <v>18476</v>
      </c>
      <c r="C68" s="578">
        <v>43350</v>
      </c>
      <c r="D68" s="579">
        <v>21199</v>
      </c>
      <c r="E68" s="579">
        <v>22151</v>
      </c>
      <c r="F68" s="580">
        <v>439.9</v>
      </c>
      <c r="G68" s="581">
        <v>2.35</v>
      </c>
    </row>
    <row r="69" spans="1:7" ht="3" customHeight="1">
      <c r="A69" s="132"/>
      <c r="B69" s="584"/>
      <c r="C69" s="585"/>
      <c r="D69" s="584"/>
      <c r="E69" s="584"/>
      <c r="F69" s="586"/>
      <c r="G69" s="587"/>
    </row>
    <row r="70" spans="1:7" ht="15" customHeight="1">
      <c r="A70" s="610" t="s">
        <v>706</v>
      </c>
      <c r="B70" s="610"/>
      <c r="C70" s="798" t="s">
        <v>707</v>
      </c>
      <c r="D70" s="798"/>
      <c r="E70" s="798"/>
      <c r="F70" s="798"/>
      <c r="G70" s="798"/>
    </row>
  </sheetData>
  <mergeCells count="11">
    <mergeCell ref="A70:B70"/>
    <mergeCell ref="C70:G70"/>
    <mergeCell ref="A2:C2"/>
    <mergeCell ref="F2:G2"/>
    <mergeCell ref="A3:B3"/>
    <mergeCell ref="F3:G3"/>
    <mergeCell ref="A4:A5"/>
    <mergeCell ref="B4:B5"/>
    <mergeCell ref="C4:E4"/>
    <mergeCell ref="F4:F5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2"/>
  <sheetViews>
    <sheetView zoomScaleNormal="100" zoomScaleSheetLayoutView="100" workbookViewId="0"/>
  </sheetViews>
  <sheetFormatPr defaultRowHeight="13.5"/>
  <cols>
    <col min="1" max="1" width="11.75" style="133" customWidth="1"/>
    <col min="2" max="5" width="12" style="133" customWidth="1"/>
    <col min="6" max="6" width="9" style="133"/>
    <col min="7" max="7" width="9" style="133" customWidth="1"/>
    <col min="8" max="8" width="20.625" style="133" customWidth="1"/>
    <col min="9" max="16384" width="9" style="133"/>
  </cols>
  <sheetData>
    <row r="1" spans="1:5" ht="18" customHeight="1">
      <c r="A1" s="531" t="s">
        <v>654</v>
      </c>
    </row>
    <row r="2" spans="1:5" ht="19.5" customHeight="1">
      <c r="A2" s="631" t="s">
        <v>87</v>
      </c>
      <c r="B2" s="631"/>
      <c r="C2" s="631"/>
      <c r="D2" s="631"/>
      <c r="E2" s="631"/>
    </row>
    <row r="3" spans="1:5" ht="15" customHeight="1" thickBot="1">
      <c r="A3" s="632" t="s">
        <v>86</v>
      </c>
      <c r="B3" s="632"/>
      <c r="C3" s="633" t="s">
        <v>85</v>
      </c>
      <c r="D3" s="634"/>
      <c r="E3" s="634"/>
    </row>
    <row r="4" spans="1:5" ht="14.25" customHeight="1" thickTop="1">
      <c r="A4" s="628" t="s">
        <v>84</v>
      </c>
      <c r="B4" s="626" t="s">
        <v>83</v>
      </c>
      <c r="C4" s="626" t="s">
        <v>82</v>
      </c>
      <c r="D4" s="626"/>
      <c r="E4" s="627"/>
    </row>
    <row r="5" spans="1:5">
      <c r="A5" s="629"/>
      <c r="B5" s="630"/>
      <c r="C5" s="602" t="s">
        <v>81</v>
      </c>
      <c r="D5" s="805" t="s">
        <v>80</v>
      </c>
      <c r="E5" s="806" t="s">
        <v>79</v>
      </c>
    </row>
    <row r="6" spans="1:5" ht="3" customHeight="1">
      <c r="A6" s="134"/>
      <c r="B6" s="135"/>
      <c r="C6" s="135"/>
      <c r="D6" s="135"/>
      <c r="E6" s="136"/>
    </row>
    <row r="7" spans="1:5" ht="15" customHeight="1">
      <c r="A7" s="137" t="s">
        <v>78</v>
      </c>
      <c r="B7" s="138">
        <v>9197</v>
      </c>
      <c r="C7" s="139">
        <v>38830</v>
      </c>
      <c r="D7" s="138">
        <v>18550</v>
      </c>
      <c r="E7" s="140">
        <v>20280</v>
      </c>
    </row>
    <row r="8" spans="1:5" ht="15" customHeight="1">
      <c r="A8" s="141" t="s">
        <v>77</v>
      </c>
      <c r="B8" s="142">
        <v>9451</v>
      </c>
      <c r="C8" s="143">
        <v>38640</v>
      </c>
      <c r="D8" s="142">
        <v>18527</v>
      </c>
      <c r="E8" s="144">
        <v>20113</v>
      </c>
    </row>
    <row r="9" spans="1:5" ht="15" customHeight="1">
      <c r="A9" s="141" t="s">
        <v>76</v>
      </c>
      <c r="B9" s="142">
        <v>9604</v>
      </c>
      <c r="C9" s="143">
        <v>38692</v>
      </c>
      <c r="D9" s="142">
        <v>18495</v>
      </c>
      <c r="E9" s="144">
        <v>20197</v>
      </c>
    </row>
    <row r="10" spans="1:5" ht="15" customHeight="1">
      <c r="A10" s="141" t="s">
        <v>75</v>
      </c>
      <c r="B10" s="142">
        <v>9709</v>
      </c>
      <c r="C10" s="143">
        <v>38493</v>
      </c>
      <c r="D10" s="142">
        <v>18247</v>
      </c>
      <c r="E10" s="144">
        <v>20246</v>
      </c>
    </row>
    <row r="11" spans="1:5" ht="15" customHeight="1">
      <c r="A11" s="141" t="s">
        <v>74</v>
      </c>
      <c r="B11" s="142">
        <v>9963</v>
      </c>
      <c r="C11" s="143">
        <v>38734</v>
      </c>
      <c r="D11" s="142">
        <v>18360</v>
      </c>
      <c r="E11" s="144">
        <v>20374</v>
      </c>
    </row>
    <row r="12" spans="1:5" ht="15" customHeight="1">
      <c r="A12" s="137" t="s">
        <v>73</v>
      </c>
      <c r="B12" s="142">
        <v>9864</v>
      </c>
      <c r="C12" s="143">
        <v>39093</v>
      </c>
      <c r="D12" s="142">
        <v>18560</v>
      </c>
      <c r="E12" s="144">
        <v>20533</v>
      </c>
    </row>
    <row r="13" spans="1:5" ht="15" customHeight="1">
      <c r="A13" s="141" t="s">
        <v>72</v>
      </c>
      <c r="B13" s="142">
        <v>10236</v>
      </c>
      <c r="C13" s="143">
        <v>39089</v>
      </c>
      <c r="D13" s="142">
        <v>18642</v>
      </c>
      <c r="E13" s="144">
        <v>20447</v>
      </c>
    </row>
    <row r="14" spans="1:5" ht="15" customHeight="1">
      <c r="A14" s="141" t="s">
        <v>71</v>
      </c>
      <c r="B14" s="142">
        <v>10550</v>
      </c>
      <c r="C14" s="143">
        <v>39135</v>
      </c>
      <c r="D14" s="142">
        <v>18723</v>
      </c>
      <c r="E14" s="144">
        <v>20412</v>
      </c>
    </row>
    <row r="15" spans="1:5" ht="15" customHeight="1">
      <c r="A15" s="141" t="s">
        <v>70</v>
      </c>
      <c r="B15" s="142">
        <v>10717</v>
      </c>
      <c r="C15" s="143">
        <v>39242</v>
      </c>
      <c r="D15" s="142">
        <v>18752</v>
      </c>
      <c r="E15" s="144">
        <v>20490</v>
      </c>
    </row>
    <row r="16" spans="1:5" ht="15" customHeight="1">
      <c r="A16" s="141" t="s">
        <v>69</v>
      </c>
      <c r="B16" s="142">
        <v>10932</v>
      </c>
      <c r="C16" s="143">
        <v>39531</v>
      </c>
      <c r="D16" s="142">
        <v>18999</v>
      </c>
      <c r="E16" s="144">
        <v>20632</v>
      </c>
    </row>
    <row r="17" spans="1:5" ht="15" customHeight="1">
      <c r="A17" s="137" t="s">
        <v>68</v>
      </c>
      <c r="B17" s="145">
        <v>10879</v>
      </c>
      <c r="C17" s="143">
        <v>39936</v>
      </c>
      <c r="D17" s="142">
        <v>19263</v>
      </c>
      <c r="E17" s="144">
        <v>20673</v>
      </c>
    </row>
    <row r="18" spans="1:5" ht="15" customHeight="1">
      <c r="A18" s="141" t="s">
        <v>67</v>
      </c>
      <c r="B18" s="142">
        <v>11084</v>
      </c>
      <c r="C18" s="143">
        <v>40416</v>
      </c>
      <c r="D18" s="142">
        <v>19514</v>
      </c>
      <c r="E18" s="144">
        <v>20902</v>
      </c>
    </row>
    <row r="19" spans="1:5" ht="15" customHeight="1">
      <c r="A19" s="141" t="s">
        <v>66</v>
      </c>
      <c r="B19" s="142">
        <v>11252</v>
      </c>
      <c r="C19" s="143">
        <v>40818</v>
      </c>
      <c r="D19" s="142">
        <v>19721</v>
      </c>
      <c r="E19" s="144">
        <v>21097</v>
      </c>
    </row>
    <row r="20" spans="1:5" ht="15" customHeight="1">
      <c r="A20" s="141" t="s">
        <v>65</v>
      </c>
      <c r="B20" s="142">
        <v>11499</v>
      </c>
      <c r="C20" s="143">
        <v>41375</v>
      </c>
      <c r="D20" s="142">
        <v>19996</v>
      </c>
      <c r="E20" s="144">
        <v>21379</v>
      </c>
    </row>
    <row r="21" spans="1:5" ht="15" customHeight="1">
      <c r="A21" s="141" t="s">
        <v>64</v>
      </c>
      <c r="B21" s="142">
        <v>11694</v>
      </c>
      <c r="C21" s="143">
        <v>41883</v>
      </c>
      <c r="D21" s="142">
        <v>20275</v>
      </c>
      <c r="E21" s="144">
        <v>21608</v>
      </c>
    </row>
    <row r="22" spans="1:5" ht="15" customHeight="1">
      <c r="A22" s="137" t="s">
        <v>63</v>
      </c>
      <c r="B22" s="142">
        <v>12121</v>
      </c>
      <c r="C22" s="143">
        <v>42355</v>
      </c>
      <c r="D22" s="142">
        <v>20558</v>
      </c>
      <c r="E22" s="144">
        <v>21797</v>
      </c>
    </row>
    <row r="23" spans="1:5" ht="15" customHeight="1">
      <c r="A23" s="141" t="s">
        <v>62</v>
      </c>
      <c r="B23" s="142">
        <v>12214</v>
      </c>
      <c r="C23" s="143">
        <v>42517</v>
      </c>
      <c r="D23" s="142">
        <v>20688</v>
      </c>
      <c r="E23" s="144">
        <v>21829</v>
      </c>
    </row>
    <row r="24" spans="1:5" ht="15" customHeight="1">
      <c r="A24" s="141" t="s">
        <v>61</v>
      </c>
      <c r="B24" s="142">
        <v>12426</v>
      </c>
      <c r="C24" s="143">
        <v>42849</v>
      </c>
      <c r="D24" s="142">
        <v>20905</v>
      </c>
      <c r="E24" s="144">
        <v>21944</v>
      </c>
    </row>
    <row r="25" spans="1:5" ht="15" customHeight="1">
      <c r="A25" s="141" t="s">
        <v>60</v>
      </c>
      <c r="B25" s="142">
        <v>12635</v>
      </c>
      <c r="C25" s="143">
        <v>43111</v>
      </c>
      <c r="D25" s="142">
        <v>21005</v>
      </c>
      <c r="E25" s="144">
        <v>22106</v>
      </c>
    </row>
    <row r="26" spans="1:5" ht="15" customHeight="1">
      <c r="A26" s="141" t="s">
        <v>59</v>
      </c>
      <c r="B26" s="142">
        <v>12875</v>
      </c>
      <c r="C26" s="143">
        <v>43439</v>
      </c>
      <c r="D26" s="142">
        <v>21199</v>
      </c>
      <c r="E26" s="144">
        <v>22240</v>
      </c>
    </row>
    <row r="27" spans="1:5" ht="15" customHeight="1">
      <c r="A27" s="137" t="s">
        <v>58</v>
      </c>
      <c r="B27" s="142">
        <v>12872</v>
      </c>
      <c r="C27" s="143">
        <v>43705</v>
      </c>
      <c r="D27" s="142">
        <v>21401</v>
      </c>
      <c r="E27" s="144">
        <v>22304</v>
      </c>
    </row>
    <row r="28" spans="1:5" ht="15" customHeight="1">
      <c r="A28" s="141" t="s">
        <v>57</v>
      </c>
      <c r="B28" s="142">
        <v>13118</v>
      </c>
      <c r="C28" s="143">
        <v>43995</v>
      </c>
      <c r="D28" s="142">
        <v>21555</v>
      </c>
      <c r="E28" s="144">
        <v>22440</v>
      </c>
    </row>
    <row r="29" spans="1:5" ht="15" customHeight="1">
      <c r="A29" s="141" t="s">
        <v>56</v>
      </c>
      <c r="B29" s="142">
        <v>13249</v>
      </c>
      <c r="C29" s="143">
        <v>44087</v>
      </c>
      <c r="D29" s="142">
        <v>21588</v>
      </c>
      <c r="E29" s="144">
        <v>22499</v>
      </c>
    </row>
    <row r="30" spans="1:5" ht="15" customHeight="1">
      <c r="A30" s="141" t="s">
        <v>55</v>
      </c>
      <c r="B30" s="142">
        <v>13477</v>
      </c>
      <c r="C30" s="143">
        <v>44225</v>
      </c>
      <c r="D30" s="142">
        <v>21689</v>
      </c>
      <c r="E30" s="144">
        <v>22536</v>
      </c>
    </row>
    <row r="31" spans="1:5" ht="15" customHeight="1">
      <c r="A31" s="141" t="s">
        <v>54</v>
      </c>
      <c r="B31" s="142">
        <v>13631</v>
      </c>
      <c r="C31" s="143">
        <v>44303</v>
      </c>
      <c r="D31" s="142">
        <v>21718</v>
      </c>
      <c r="E31" s="144">
        <v>22585</v>
      </c>
    </row>
    <row r="32" spans="1:5" ht="15" customHeight="1">
      <c r="A32" s="137" t="s">
        <v>53</v>
      </c>
      <c r="B32" s="142">
        <v>13785</v>
      </c>
      <c r="C32" s="143">
        <v>44888</v>
      </c>
      <c r="D32" s="142">
        <v>21998</v>
      </c>
      <c r="E32" s="144">
        <v>22890</v>
      </c>
    </row>
    <row r="33" spans="1:5" ht="15" customHeight="1">
      <c r="A33" s="141" t="s">
        <v>52</v>
      </c>
      <c r="B33" s="142">
        <v>14024</v>
      </c>
      <c r="C33" s="143">
        <v>45033</v>
      </c>
      <c r="D33" s="142">
        <v>22063</v>
      </c>
      <c r="E33" s="144">
        <v>22970</v>
      </c>
    </row>
    <row r="34" spans="1:5" ht="15" customHeight="1">
      <c r="A34" s="141" t="s">
        <v>51</v>
      </c>
      <c r="B34" s="142">
        <v>14288</v>
      </c>
      <c r="C34" s="143">
        <v>45258</v>
      </c>
      <c r="D34" s="142">
        <v>22209</v>
      </c>
      <c r="E34" s="144">
        <v>23049</v>
      </c>
    </row>
    <row r="35" spans="1:5" ht="15" customHeight="1">
      <c r="A35" s="141" t="s">
        <v>50</v>
      </c>
      <c r="B35" s="142">
        <v>14558</v>
      </c>
      <c r="C35" s="143">
        <v>45384</v>
      </c>
      <c r="D35" s="142">
        <v>22264</v>
      </c>
      <c r="E35" s="144">
        <v>23120</v>
      </c>
    </row>
    <row r="36" spans="1:5" ht="15" customHeight="1">
      <c r="A36" s="141" t="s">
        <v>49</v>
      </c>
      <c r="B36" s="142">
        <v>14853</v>
      </c>
      <c r="C36" s="143">
        <v>45617</v>
      </c>
      <c r="D36" s="142">
        <v>22423</v>
      </c>
      <c r="E36" s="144">
        <v>23194</v>
      </c>
    </row>
    <row r="37" spans="1:5" ht="15" customHeight="1">
      <c r="A37" s="137" t="s">
        <v>48</v>
      </c>
      <c r="B37" s="142">
        <v>15084</v>
      </c>
      <c r="C37" s="143">
        <v>45711</v>
      </c>
      <c r="D37" s="142">
        <v>22506</v>
      </c>
      <c r="E37" s="144">
        <v>23205</v>
      </c>
    </row>
    <row r="38" spans="1:5" ht="15" customHeight="1">
      <c r="A38" s="141" t="s">
        <v>47</v>
      </c>
      <c r="B38" s="142">
        <v>15433</v>
      </c>
      <c r="C38" s="143">
        <v>45949</v>
      </c>
      <c r="D38" s="142">
        <v>22646</v>
      </c>
      <c r="E38" s="144">
        <v>23303</v>
      </c>
    </row>
    <row r="39" spans="1:5" ht="15" customHeight="1">
      <c r="A39" s="141" t="s">
        <v>46</v>
      </c>
      <c r="B39" s="142">
        <v>15603</v>
      </c>
      <c r="C39" s="143">
        <v>45904</v>
      </c>
      <c r="D39" s="142">
        <v>22628</v>
      </c>
      <c r="E39" s="144">
        <v>23276</v>
      </c>
    </row>
    <row r="40" spans="1:5" ht="15" customHeight="1">
      <c r="A40" s="141" t="s">
        <v>45</v>
      </c>
      <c r="B40" s="142">
        <v>15891</v>
      </c>
      <c r="C40" s="143">
        <v>46041</v>
      </c>
      <c r="D40" s="142">
        <v>22727</v>
      </c>
      <c r="E40" s="144">
        <v>23314</v>
      </c>
    </row>
    <row r="41" spans="1:5" ht="15" customHeight="1">
      <c r="A41" s="141" t="s">
        <v>44</v>
      </c>
      <c r="B41" s="142">
        <v>16203</v>
      </c>
      <c r="C41" s="143">
        <v>46262</v>
      </c>
      <c r="D41" s="142">
        <v>22882</v>
      </c>
      <c r="E41" s="144">
        <v>23380</v>
      </c>
    </row>
    <row r="42" spans="1:5" ht="15" customHeight="1">
      <c r="A42" s="137" t="s">
        <v>43</v>
      </c>
      <c r="B42" s="142">
        <v>16234</v>
      </c>
      <c r="C42" s="143">
        <v>46158</v>
      </c>
      <c r="D42" s="142">
        <v>22946</v>
      </c>
      <c r="E42" s="144">
        <v>23212</v>
      </c>
    </row>
    <row r="43" spans="1:5" ht="15" customHeight="1">
      <c r="A43" s="141" t="s">
        <v>42</v>
      </c>
      <c r="B43" s="142">
        <v>16353</v>
      </c>
      <c r="C43" s="143">
        <v>45982</v>
      </c>
      <c r="D43" s="142">
        <v>22846</v>
      </c>
      <c r="E43" s="144">
        <v>23136</v>
      </c>
    </row>
    <row r="44" spans="1:5" ht="15" customHeight="1">
      <c r="A44" s="141" t="s">
        <v>41</v>
      </c>
      <c r="B44" s="142">
        <v>16503</v>
      </c>
      <c r="C44" s="143">
        <v>45897</v>
      </c>
      <c r="D44" s="142">
        <v>22791</v>
      </c>
      <c r="E44" s="144">
        <v>23106</v>
      </c>
    </row>
    <row r="45" spans="1:5" ht="15" customHeight="1">
      <c r="A45" s="141" t="s">
        <v>40</v>
      </c>
      <c r="B45" s="142">
        <v>16748</v>
      </c>
      <c r="C45" s="143">
        <v>45840</v>
      </c>
      <c r="D45" s="142">
        <v>22739</v>
      </c>
      <c r="E45" s="144">
        <v>23101</v>
      </c>
    </row>
    <row r="46" spans="1:5" ht="15" customHeight="1">
      <c r="A46" s="141" t="s">
        <v>39</v>
      </c>
      <c r="B46" s="142">
        <v>16950</v>
      </c>
      <c r="C46" s="143">
        <v>45766</v>
      </c>
      <c r="D46" s="142">
        <v>22698</v>
      </c>
      <c r="E46" s="144">
        <v>23068</v>
      </c>
    </row>
    <row r="47" spans="1:5" ht="15" customHeight="1">
      <c r="A47" s="137" t="s">
        <v>38</v>
      </c>
      <c r="B47" s="142">
        <v>16251</v>
      </c>
      <c r="C47" s="143">
        <v>45499</v>
      </c>
      <c r="D47" s="142">
        <v>22331</v>
      </c>
      <c r="E47" s="144">
        <v>23168</v>
      </c>
    </row>
    <row r="48" spans="1:5" ht="15" customHeight="1">
      <c r="A48" s="141" t="s">
        <v>37</v>
      </c>
      <c r="B48" s="142">
        <v>16495</v>
      </c>
      <c r="C48" s="143">
        <v>45440</v>
      </c>
      <c r="D48" s="142">
        <v>22246</v>
      </c>
      <c r="E48" s="144">
        <v>23194</v>
      </c>
    </row>
    <row r="49" spans="1:8" ht="15" customHeight="1">
      <c r="A49" s="141" t="s">
        <v>36</v>
      </c>
      <c r="B49" s="142">
        <v>16578</v>
      </c>
      <c r="C49" s="143">
        <v>45235</v>
      </c>
      <c r="D49" s="142">
        <v>22122</v>
      </c>
      <c r="E49" s="144">
        <v>23113</v>
      </c>
    </row>
    <row r="50" spans="1:8" ht="15" customHeight="1">
      <c r="A50" s="141" t="s">
        <v>35</v>
      </c>
      <c r="B50" s="142">
        <v>16789</v>
      </c>
      <c r="C50" s="143">
        <v>45205</v>
      </c>
      <c r="D50" s="142">
        <v>22168</v>
      </c>
      <c r="E50" s="144">
        <v>23037</v>
      </c>
    </row>
    <row r="51" spans="1:8" ht="15" customHeight="1">
      <c r="A51" s="141" t="s">
        <v>34</v>
      </c>
      <c r="B51" s="142">
        <v>16734</v>
      </c>
      <c r="C51" s="143">
        <v>44827</v>
      </c>
      <c r="D51" s="142">
        <v>21920</v>
      </c>
      <c r="E51" s="144">
        <v>22907</v>
      </c>
    </row>
    <row r="52" spans="1:8" ht="15" customHeight="1">
      <c r="A52" s="137" t="s">
        <v>33</v>
      </c>
      <c r="B52" s="142">
        <v>16343</v>
      </c>
      <c r="C52" s="143">
        <v>43997</v>
      </c>
      <c r="D52" s="142">
        <v>21463</v>
      </c>
      <c r="E52" s="144">
        <v>22534</v>
      </c>
    </row>
    <row r="53" spans="1:8" ht="15" customHeight="1">
      <c r="A53" s="141" t="s">
        <v>32</v>
      </c>
      <c r="B53" s="142">
        <v>16483</v>
      </c>
      <c r="C53" s="143">
        <v>43843</v>
      </c>
      <c r="D53" s="142">
        <v>21368</v>
      </c>
      <c r="E53" s="144">
        <v>22475</v>
      </c>
    </row>
    <row r="54" spans="1:8" ht="15" customHeight="1">
      <c r="A54" s="141" t="s">
        <v>31</v>
      </c>
      <c r="B54" s="142">
        <v>16521</v>
      </c>
      <c r="C54" s="143">
        <v>43601</v>
      </c>
      <c r="D54" s="142">
        <v>21224</v>
      </c>
      <c r="E54" s="144">
        <v>22377</v>
      </c>
    </row>
    <row r="55" spans="1:8" ht="15" customHeight="1">
      <c r="A55" s="141" t="s">
        <v>30</v>
      </c>
      <c r="B55" s="142">
        <v>16543</v>
      </c>
      <c r="C55" s="143">
        <v>43272</v>
      </c>
      <c r="D55" s="142">
        <v>21056</v>
      </c>
      <c r="E55" s="144">
        <v>22216</v>
      </c>
    </row>
    <row r="56" spans="1:8" ht="15" customHeight="1">
      <c r="A56" s="141" t="s">
        <v>655</v>
      </c>
      <c r="B56" s="142">
        <v>16705</v>
      </c>
      <c r="C56" s="143">
        <v>43114</v>
      </c>
      <c r="D56" s="142">
        <v>20982</v>
      </c>
      <c r="E56" s="144">
        <v>22132</v>
      </c>
    </row>
    <row r="57" spans="1:8" ht="15" customHeight="1">
      <c r="A57" s="141" t="s">
        <v>726</v>
      </c>
      <c r="B57" s="142">
        <v>16892</v>
      </c>
      <c r="C57" s="143">
        <v>42908</v>
      </c>
      <c r="D57" s="142">
        <v>20908</v>
      </c>
      <c r="E57" s="144">
        <v>22000</v>
      </c>
    </row>
    <row r="58" spans="1:8" ht="3" customHeight="1">
      <c r="A58" s="146"/>
      <c r="B58" s="147"/>
      <c r="C58" s="147"/>
      <c r="D58" s="147"/>
      <c r="E58" s="148"/>
    </row>
    <row r="59" spans="1:8" ht="18" customHeight="1">
      <c r="A59" s="804" t="s">
        <v>656</v>
      </c>
      <c r="B59" s="804"/>
      <c r="D59" s="149"/>
      <c r="E59" s="149"/>
      <c r="F59" s="149"/>
      <c r="G59" s="149"/>
      <c r="H59" s="149"/>
    </row>
    <row r="60" spans="1:8" ht="7.5" customHeight="1">
      <c r="A60" s="150"/>
      <c r="B60" s="150"/>
      <c r="D60" s="149"/>
      <c r="E60" s="149"/>
      <c r="F60" s="149"/>
      <c r="G60" s="149"/>
      <c r="H60" s="149"/>
    </row>
    <row r="61" spans="1:8" ht="39" customHeight="1">
      <c r="A61" s="625" t="s">
        <v>29</v>
      </c>
      <c r="B61" s="625"/>
      <c r="C61" s="625"/>
      <c r="D61" s="625"/>
      <c r="E61" s="625"/>
      <c r="F61" s="625"/>
      <c r="G61" s="625"/>
      <c r="H61" s="625"/>
    </row>
    <row r="62" spans="1:8">
      <c r="A62" s="151" t="s">
        <v>657</v>
      </c>
      <c r="B62" s="152"/>
      <c r="C62" s="152"/>
      <c r="D62" s="152"/>
    </row>
  </sheetData>
  <dataConsolidate/>
  <mergeCells count="8">
    <mergeCell ref="A61:H61"/>
    <mergeCell ref="C4:E4"/>
    <mergeCell ref="A4:A5"/>
    <mergeCell ref="B4:B5"/>
    <mergeCell ref="A2:E2"/>
    <mergeCell ref="A3:B3"/>
    <mergeCell ref="C3:E3"/>
    <mergeCell ref="A59:B59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/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531" t="s">
        <v>654</v>
      </c>
    </row>
    <row r="2" spans="1:10" ht="19.5" customHeight="1">
      <c r="A2" s="611" t="s">
        <v>658</v>
      </c>
      <c r="B2" s="611"/>
      <c r="C2" s="611"/>
    </row>
    <row r="3" spans="1:10" ht="15" customHeight="1" thickBot="1">
      <c r="A3" s="635" t="s">
        <v>730</v>
      </c>
      <c r="B3" s="635"/>
      <c r="H3" s="19"/>
      <c r="I3" s="615" t="s">
        <v>102</v>
      </c>
      <c r="J3" s="615"/>
    </row>
    <row r="4" spans="1:10" ht="14.25" thickTop="1">
      <c r="A4" s="616" t="s">
        <v>731</v>
      </c>
      <c r="B4" s="636" t="s">
        <v>732</v>
      </c>
      <c r="C4" s="620"/>
      <c r="D4" s="616"/>
      <c r="E4" s="636" t="s">
        <v>733</v>
      </c>
      <c r="F4" s="620"/>
      <c r="G4" s="616"/>
      <c r="H4" s="636" t="s">
        <v>734</v>
      </c>
      <c r="I4" s="620"/>
      <c r="J4" s="620"/>
    </row>
    <row r="5" spans="1:10">
      <c r="A5" s="617"/>
      <c r="B5" s="601" t="s">
        <v>100</v>
      </c>
      <c r="C5" s="800" t="s">
        <v>24</v>
      </c>
      <c r="D5" s="538" t="s">
        <v>23</v>
      </c>
      <c r="E5" s="601" t="s">
        <v>100</v>
      </c>
      <c r="F5" s="800" t="s">
        <v>24</v>
      </c>
      <c r="G5" s="538" t="s">
        <v>101</v>
      </c>
      <c r="H5" s="601" t="s">
        <v>100</v>
      </c>
      <c r="I5" s="538" t="s">
        <v>24</v>
      </c>
      <c r="J5" s="800" t="s">
        <v>23</v>
      </c>
    </row>
    <row r="6" spans="1:10" ht="24" customHeight="1">
      <c r="A6" s="128" t="s">
        <v>99</v>
      </c>
      <c r="B6" s="153">
        <v>497</v>
      </c>
      <c r="C6" s="154">
        <v>254</v>
      </c>
      <c r="D6" s="128">
        <v>243</v>
      </c>
      <c r="E6" s="153">
        <v>371</v>
      </c>
      <c r="F6" s="154">
        <v>199</v>
      </c>
      <c r="G6" s="128">
        <v>172</v>
      </c>
      <c r="H6" s="155">
        <f t="shared" ref="H6:J37" si="0">B6-E6</f>
        <v>126</v>
      </c>
      <c r="I6" s="72">
        <f t="shared" si="0"/>
        <v>55</v>
      </c>
      <c r="J6" s="156">
        <f t="shared" si="0"/>
        <v>71</v>
      </c>
    </row>
    <row r="7" spans="1:10" ht="24" customHeight="1">
      <c r="A7" s="128" t="s">
        <v>16</v>
      </c>
      <c r="B7" s="153">
        <v>478</v>
      </c>
      <c r="C7" s="154">
        <v>251</v>
      </c>
      <c r="D7" s="128">
        <v>227</v>
      </c>
      <c r="E7" s="153">
        <v>390</v>
      </c>
      <c r="F7" s="154">
        <v>202</v>
      </c>
      <c r="G7" s="128">
        <v>188</v>
      </c>
      <c r="H7" s="155">
        <f t="shared" si="0"/>
        <v>88</v>
      </c>
      <c r="I7" s="72">
        <f t="shared" si="0"/>
        <v>49</v>
      </c>
      <c r="J7" s="156">
        <f t="shared" si="0"/>
        <v>39</v>
      </c>
    </row>
    <row r="8" spans="1:10" ht="24" customHeight="1">
      <c r="A8" s="128" t="s">
        <v>15</v>
      </c>
      <c r="B8" s="153">
        <v>505</v>
      </c>
      <c r="C8" s="154">
        <v>267</v>
      </c>
      <c r="D8" s="128">
        <v>238</v>
      </c>
      <c r="E8" s="153">
        <v>396</v>
      </c>
      <c r="F8" s="154">
        <v>191</v>
      </c>
      <c r="G8" s="128">
        <v>205</v>
      </c>
      <c r="H8" s="155">
        <f t="shared" si="0"/>
        <v>109</v>
      </c>
      <c r="I8" s="72">
        <f t="shared" si="0"/>
        <v>76</v>
      </c>
      <c r="J8" s="156">
        <f t="shared" si="0"/>
        <v>33</v>
      </c>
    </row>
    <row r="9" spans="1:10" ht="24" customHeight="1">
      <c r="A9" s="128" t="s">
        <v>14</v>
      </c>
      <c r="B9" s="153">
        <v>469</v>
      </c>
      <c r="C9" s="154">
        <v>234</v>
      </c>
      <c r="D9" s="128">
        <v>235</v>
      </c>
      <c r="E9" s="153">
        <v>425</v>
      </c>
      <c r="F9" s="154">
        <v>208</v>
      </c>
      <c r="G9" s="128">
        <v>217</v>
      </c>
      <c r="H9" s="155">
        <f t="shared" si="0"/>
        <v>44</v>
      </c>
      <c r="I9" s="72">
        <f t="shared" si="0"/>
        <v>26</v>
      </c>
      <c r="J9" s="156">
        <f t="shared" si="0"/>
        <v>18</v>
      </c>
    </row>
    <row r="10" spans="1:10" ht="24" customHeight="1">
      <c r="A10" s="128" t="s">
        <v>13</v>
      </c>
      <c r="B10" s="153">
        <v>453</v>
      </c>
      <c r="C10" s="154">
        <v>246</v>
      </c>
      <c r="D10" s="128">
        <v>207</v>
      </c>
      <c r="E10" s="153">
        <v>412</v>
      </c>
      <c r="F10" s="154">
        <v>216</v>
      </c>
      <c r="G10" s="128">
        <v>196</v>
      </c>
      <c r="H10" s="155">
        <f t="shared" si="0"/>
        <v>41</v>
      </c>
      <c r="I10" s="72">
        <f t="shared" si="0"/>
        <v>30</v>
      </c>
      <c r="J10" s="156">
        <f t="shared" si="0"/>
        <v>11</v>
      </c>
    </row>
    <row r="11" spans="1:10" ht="24" customHeight="1">
      <c r="A11" s="128" t="s">
        <v>12</v>
      </c>
      <c r="B11" s="153">
        <v>457</v>
      </c>
      <c r="C11" s="154">
        <v>243</v>
      </c>
      <c r="D11" s="128">
        <v>214</v>
      </c>
      <c r="E11" s="153">
        <v>421</v>
      </c>
      <c r="F11" s="154">
        <v>216</v>
      </c>
      <c r="G11" s="128">
        <v>205</v>
      </c>
      <c r="H11" s="155">
        <f t="shared" si="0"/>
        <v>36</v>
      </c>
      <c r="I11" s="72">
        <f t="shared" si="0"/>
        <v>27</v>
      </c>
      <c r="J11" s="156">
        <f t="shared" si="0"/>
        <v>9</v>
      </c>
    </row>
    <row r="12" spans="1:10" ht="24" customHeight="1">
      <c r="A12" s="128" t="s">
        <v>11</v>
      </c>
      <c r="B12" s="153">
        <v>455</v>
      </c>
      <c r="C12" s="154">
        <v>221</v>
      </c>
      <c r="D12" s="128">
        <v>234</v>
      </c>
      <c r="E12" s="153">
        <v>393</v>
      </c>
      <c r="F12" s="154">
        <v>211</v>
      </c>
      <c r="G12" s="128">
        <v>182</v>
      </c>
      <c r="H12" s="155">
        <f t="shared" si="0"/>
        <v>62</v>
      </c>
      <c r="I12" s="72">
        <f t="shared" si="0"/>
        <v>10</v>
      </c>
      <c r="J12" s="156">
        <f t="shared" si="0"/>
        <v>52</v>
      </c>
    </row>
    <row r="13" spans="1:10" ht="24" customHeight="1">
      <c r="A13" s="128" t="s">
        <v>10</v>
      </c>
      <c r="B13" s="153">
        <v>390</v>
      </c>
      <c r="C13" s="154">
        <v>195</v>
      </c>
      <c r="D13" s="128">
        <v>195</v>
      </c>
      <c r="E13" s="153">
        <v>427</v>
      </c>
      <c r="F13" s="154">
        <v>238</v>
      </c>
      <c r="G13" s="128">
        <v>189</v>
      </c>
      <c r="H13" s="155">
        <f t="shared" si="0"/>
        <v>-37</v>
      </c>
      <c r="I13" s="72">
        <f t="shared" si="0"/>
        <v>-43</v>
      </c>
      <c r="J13" s="156">
        <f t="shared" si="0"/>
        <v>6</v>
      </c>
    </row>
    <row r="14" spans="1:10" ht="24" customHeight="1">
      <c r="A14" s="128" t="s">
        <v>9</v>
      </c>
      <c r="B14" s="153">
        <v>365</v>
      </c>
      <c r="C14" s="154">
        <v>185</v>
      </c>
      <c r="D14" s="128">
        <v>180</v>
      </c>
      <c r="E14" s="153">
        <v>401</v>
      </c>
      <c r="F14" s="154">
        <v>218</v>
      </c>
      <c r="G14" s="128">
        <v>183</v>
      </c>
      <c r="H14" s="155">
        <f t="shared" si="0"/>
        <v>-36</v>
      </c>
      <c r="I14" s="72">
        <f t="shared" si="0"/>
        <v>-33</v>
      </c>
      <c r="J14" s="156">
        <f t="shared" si="0"/>
        <v>-3</v>
      </c>
    </row>
    <row r="15" spans="1:10" ht="24" customHeight="1">
      <c r="A15" s="128" t="s">
        <v>8</v>
      </c>
      <c r="B15" s="153">
        <v>412</v>
      </c>
      <c r="C15" s="154">
        <v>198</v>
      </c>
      <c r="D15" s="128">
        <v>214</v>
      </c>
      <c r="E15" s="153">
        <v>460</v>
      </c>
      <c r="F15" s="154">
        <v>246</v>
      </c>
      <c r="G15" s="128">
        <v>214</v>
      </c>
      <c r="H15" s="155">
        <f t="shared" si="0"/>
        <v>-48</v>
      </c>
      <c r="I15" s="72">
        <f t="shared" si="0"/>
        <v>-48</v>
      </c>
      <c r="J15" s="156">
        <f t="shared" si="0"/>
        <v>0</v>
      </c>
    </row>
    <row r="16" spans="1:10" ht="24" customHeight="1">
      <c r="A16" s="128" t="s">
        <v>7</v>
      </c>
      <c r="B16" s="153">
        <v>414</v>
      </c>
      <c r="C16" s="154">
        <v>212</v>
      </c>
      <c r="D16" s="128">
        <v>202</v>
      </c>
      <c r="E16" s="153">
        <v>405</v>
      </c>
      <c r="F16" s="154">
        <v>203</v>
      </c>
      <c r="G16" s="128">
        <v>202</v>
      </c>
      <c r="H16" s="155">
        <f t="shared" si="0"/>
        <v>9</v>
      </c>
      <c r="I16" s="72">
        <f t="shared" si="0"/>
        <v>9</v>
      </c>
      <c r="J16" s="156">
        <f t="shared" si="0"/>
        <v>0</v>
      </c>
    </row>
    <row r="17" spans="1:10" ht="24" customHeight="1">
      <c r="A17" s="128" t="s">
        <v>6</v>
      </c>
      <c r="B17" s="153">
        <v>404</v>
      </c>
      <c r="C17" s="154">
        <v>210</v>
      </c>
      <c r="D17" s="128">
        <v>194</v>
      </c>
      <c r="E17" s="153">
        <v>471</v>
      </c>
      <c r="F17" s="154">
        <v>231</v>
      </c>
      <c r="G17" s="128">
        <v>240</v>
      </c>
      <c r="H17" s="155">
        <f t="shared" si="0"/>
        <v>-67</v>
      </c>
      <c r="I17" s="72">
        <f t="shared" si="0"/>
        <v>-21</v>
      </c>
      <c r="J17" s="156">
        <f t="shared" si="0"/>
        <v>-46</v>
      </c>
    </row>
    <row r="18" spans="1:10" ht="24" customHeight="1">
      <c r="A18" s="128" t="s">
        <v>5</v>
      </c>
      <c r="B18" s="153">
        <v>364</v>
      </c>
      <c r="C18" s="154">
        <v>196</v>
      </c>
      <c r="D18" s="128">
        <v>168</v>
      </c>
      <c r="E18" s="153">
        <v>481</v>
      </c>
      <c r="F18" s="154">
        <v>253</v>
      </c>
      <c r="G18" s="128">
        <v>228</v>
      </c>
      <c r="H18" s="155">
        <f t="shared" si="0"/>
        <v>-117</v>
      </c>
      <c r="I18" s="72">
        <f t="shared" si="0"/>
        <v>-57</v>
      </c>
      <c r="J18" s="156">
        <f t="shared" si="0"/>
        <v>-60</v>
      </c>
    </row>
    <row r="19" spans="1:10" ht="24" customHeight="1">
      <c r="A19" s="128" t="s">
        <v>4</v>
      </c>
      <c r="B19" s="153">
        <v>384</v>
      </c>
      <c r="C19" s="154">
        <v>187</v>
      </c>
      <c r="D19" s="128">
        <v>197</v>
      </c>
      <c r="E19" s="153">
        <v>456</v>
      </c>
      <c r="F19" s="154">
        <v>246</v>
      </c>
      <c r="G19" s="128">
        <v>210</v>
      </c>
      <c r="H19" s="155">
        <f t="shared" si="0"/>
        <v>-72</v>
      </c>
      <c r="I19" s="72">
        <f t="shared" si="0"/>
        <v>-59</v>
      </c>
      <c r="J19" s="156">
        <f t="shared" si="0"/>
        <v>-13</v>
      </c>
    </row>
    <row r="20" spans="1:10" ht="24" customHeight="1">
      <c r="A20" s="128" t="s">
        <v>3</v>
      </c>
      <c r="B20" s="153">
        <v>378</v>
      </c>
      <c r="C20" s="154">
        <v>194</v>
      </c>
      <c r="D20" s="128">
        <v>184</v>
      </c>
      <c r="E20" s="153">
        <v>476</v>
      </c>
      <c r="F20" s="154">
        <v>269</v>
      </c>
      <c r="G20" s="128">
        <v>207</v>
      </c>
      <c r="H20" s="155">
        <f t="shared" si="0"/>
        <v>-98</v>
      </c>
      <c r="I20" s="72">
        <f t="shared" si="0"/>
        <v>-75</v>
      </c>
      <c r="J20" s="156">
        <f t="shared" si="0"/>
        <v>-23</v>
      </c>
    </row>
    <row r="21" spans="1:10" ht="24" customHeight="1">
      <c r="A21" s="128" t="s">
        <v>2</v>
      </c>
      <c r="B21" s="153">
        <v>335</v>
      </c>
      <c r="C21" s="154">
        <v>155</v>
      </c>
      <c r="D21" s="128">
        <v>180</v>
      </c>
      <c r="E21" s="153">
        <v>495</v>
      </c>
      <c r="F21" s="154">
        <v>259</v>
      </c>
      <c r="G21" s="128">
        <v>236</v>
      </c>
      <c r="H21" s="155">
        <f t="shared" si="0"/>
        <v>-160</v>
      </c>
      <c r="I21" s="72">
        <f t="shared" si="0"/>
        <v>-104</v>
      </c>
      <c r="J21" s="156">
        <f t="shared" si="0"/>
        <v>-56</v>
      </c>
    </row>
    <row r="22" spans="1:10" ht="24" customHeight="1">
      <c r="A22" s="128" t="s">
        <v>1</v>
      </c>
      <c r="B22" s="153">
        <v>336</v>
      </c>
      <c r="C22" s="154">
        <v>175</v>
      </c>
      <c r="D22" s="128">
        <v>161</v>
      </c>
      <c r="E22" s="153">
        <v>504</v>
      </c>
      <c r="F22" s="154">
        <v>247</v>
      </c>
      <c r="G22" s="128">
        <v>257</v>
      </c>
      <c r="H22" s="155">
        <f t="shared" si="0"/>
        <v>-168</v>
      </c>
      <c r="I22" s="72">
        <f t="shared" si="0"/>
        <v>-72</v>
      </c>
      <c r="J22" s="156">
        <f t="shared" si="0"/>
        <v>-96</v>
      </c>
    </row>
    <row r="23" spans="1:10" ht="24" customHeight="1">
      <c r="A23" s="539" t="s">
        <v>0</v>
      </c>
      <c r="B23" s="153">
        <v>380</v>
      </c>
      <c r="C23" s="540">
        <v>185</v>
      </c>
      <c r="D23" s="540">
        <v>195</v>
      </c>
      <c r="E23" s="153">
        <v>504</v>
      </c>
      <c r="F23" s="540">
        <v>264</v>
      </c>
      <c r="G23" s="540">
        <v>240</v>
      </c>
      <c r="H23" s="155">
        <v>-124</v>
      </c>
      <c r="I23" s="161">
        <v>-79</v>
      </c>
      <c r="J23" s="161">
        <v>-45</v>
      </c>
    </row>
    <row r="24" spans="1:10" ht="24" customHeight="1">
      <c r="A24" s="539" t="s">
        <v>655</v>
      </c>
      <c r="B24" s="153">
        <v>319</v>
      </c>
      <c r="C24" s="154">
        <v>166</v>
      </c>
      <c r="D24" s="131">
        <v>153</v>
      </c>
      <c r="E24" s="153">
        <v>482</v>
      </c>
      <c r="F24" s="540">
        <v>248</v>
      </c>
      <c r="G24" s="540">
        <v>234</v>
      </c>
      <c r="H24" s="155">
        <v>-163</v>
      </c>
      <c r="I24" s="161">
        <v>-82</v>
      </c>
      <c r="J24" s="161">
        <v>-81</v>
      </c>
    </row>
    <row r="25" spans="1:10" ht="24" customHeight="1">
      <c r="A25" s="157" t="s">
        <v>726</v>
      </c>
      <c r="B25" s="158">
        <v>305</v>
      </c>
      <c r="C25" s="162">
        <v>151</v>
      </c>
      <c r="D25" s="132">
        <v>154</v>
      </c>
      <c r="E25" s="808">
        <v>500</v>
      </c>
      <c r="F25" s="162">
        <v>260</v>
      </c>
      <c r="G25" s="132">
        <v>240</v>
      </c>
      <c r="H25" s="159">
        <v>-195</v>
      </c>
      <c r="I25" s="160">
        <v>-109</v>
      </c>
      <c r="J25" s="160">
        <v>-86</v>
      </c>
    </row>
    <row r="26" spans="1:10" ht="24" customHeight="1">
      <c r="A26" s="60" t="s">
        <v>735</v>
      </c>
      <c r="B26" s="153">
        <v>27</v>
      </c>
      <c r="C26" s="154">
        <v>16</v>
      </c>
      <c r="D26" s="128">
        <v>11</v>
      </c>
      <c r="E26" s="153">
        <v>64</v>
      </c>
      <c r="F26" s="154">
        <v>33</v>
      </c>
      <c r="G26" s="128">
        <v>31</v>
      </c>
      <c r="H26" s="155">
        <v>-37</v>
      </c>
      <c r="I26" s="161">
        <v>-17</v>
      </c>
      <c r="J26" s="161">
        <v>-20</v>
      </c>
    </row>
    <row r="27" spans="1:10" ht="24" customHeight="1">
      <c r="A27" s="60" t="s">
        <v>98</v>
      </c>
      <c r="B27" s="153">
        <v>26</v>
      </c>
      <c r="C27" s="154">
        <v>12</v>
      </c>
      <c r="D27" s="128">
        <v>14</v>
      </c>
      <c r="E27" s="153">
        <v>44</v>
      </c>
      <c r="F27" s="154">
        <v>13</v>
      </c>
      <c r="G27" s="128">
        <v>31</v>
      </c>
      <c r="H27" s="155">
        <v>-18</v>
      </c>
      <c r="I27" s="161">
        <v>-1</v>
      </c>
      <c r="J27" s="161">
        <v>-17</v>
      </c>
    </row>
    <row r="28" spans="1:10" ht="24" customHeight="1">
      <c r="A28" s="60" t="s">
        <v>97</v>
      </c>
      <c r="B28" s="153">
        <v>19</v>
      </c>
      <c r="C28" s="154">
        <v>12</v>
      </c>
      <c r="D28" s="128">
        <v>7</v>
      </c>
      <c r="E28" s="153">
        <v>45</v>
      </c>
      <c r="F28" s="154">
        <v>24</v>
      </c>
      <c r="G28" s="128">
        <v>21</v>
      </c>
      <c r="H28" s="155">
        <v>-26</v>
      </c>
      <c r="I28" s="161">
        <v>-12</v>
      </c>
      <c r="J28" s="161">
        <v>-14</v>
      </c>
    </row>
    <row r="29" spans="1:10" ht="24" customHeight="1">
      <c r="A29" s="60" t="s">
        <v>96</v>
      </c>
      <c r="B29" s="153">
        <v>27</v>
      </c>
      <c r="C29" s="154">
        <v>11</v>
      </c>
      <c r="D29" s="128">
        <v>16</v>
      </c>
      <c r="E29" s="153">
        <v>45</v>
      </c>
      <c r="F29" s="154">
        <v>25</v>
      </c>
      <c r="G29" s="128">
        <v>20</v>
      </c>
      <c r="H29" s="155">
        <v>-18</v>
      </c>
      <c r="I29" s="161">
        <v>-14</v>
      </c>
      <c r="J29" s="161">
        <v>-4</v>
      </c>
    </row>
    <row r="30" spans="1:10" ht="24" customHeight="1">
      <c r="A30" s="60" t="s">
        <v>95</v>
      </c>
      <c r="B30" s="153">
        <v>29</v>
      </c>
      <c r="C30" s="154">
        <v>11</v>
      </c>
      <c r="D30" s="128">
        <v>18</v>
      </c>
      <c r="E30" s="153">
        <v>28</v>
      </c>
      <c r="F30" s="154">
        <v>12</v>
      </c>
      <c r="G30" s="128">
        <v>16</v>
      </c>
      <c r="H30" s="155">
        <v>1</v>
      </c>
      <c r="I30" s="161">
        <v>-1</v>
      </c>
      <c r="J30" s="161">
        <v>2</v>
      </c>
    </row>
    <row r="31" spans="1:10" ht="24" customHeight="1">
      <c r="A31" s="60" t="s">
        <v>94</v>
      </c>
      <c r="B31" s="153">
        <v>24</v>
      </c>
      <c r="C31" s="154">
        <v>9</v>
      </c>
      <c r="D31" s="128">
        <v>15</v>
      </c>
      <c r="E31" s="153">
        <v>38</v>
      </c>
      <c r="F31" s="154">
        <v>17</v>
      </c>
      <c r="G31" s="128">
        <v>21</v>
      </c>
      <c r="H31" s="155">
        <v>-14</v>
      </c>
      <c r="I31" s="161">
        <v>-8</v>
      </c>
      <c r="J31" s="161">
        <v>-6</v>
      </c>
    </row>
    <row r="32" spans="1:10" ht="24" customHeight="1">
      <c r="A32" s="60" t="s">
        <v>93</v>
      </c>
      <c r="B32" s="153">
        <v>32</v>
      </c>
      <c r="C32" s="154">
        <v>17</v>
      </c>
      <c r="D32" s="128">
        <v>15</v>
      </c>
      <c r="E32" s="153">
        <v>34</v>
      </c>
      <c r="F32" s="154">
        <v>20</v>
      </c>
      <c r="G32" s="128">
        <v>14</v>
      </c>
      <c r="H32" s="155">
        <v>-2</v>
      </c>
      <c r="I32" s="161">
        <v>-3</v>
      </c>
      <c r="J32" s="161">
        <v>1</v>
      </c>
    </row>
    <row r="33" spans="1:11" ht="24" customHeight="1">
      <c r="A33" s="60" t="s">
        <v>92</v>
      </c>
      <c r="B33" s="153">
        <v>26</v>
      </c>
      <c r="C33" s="154">
        <v>13</v>
      </c>
      <c r="D33" s="128">
        <v>13</v>
      </c>
      <c r="E33" s="153">
        <v>27</v>
      </c>
      <c r="F33" s="154">
        <v>17</v>
      </c>
      <c r="G33" s="128">
        <v>10</v>
      </c>
      <c r="H33" s="155">
        <v>-1</v>
      </c>
      <c r="I33" s="161">
        <v>-4</v>
      </c>
      <c r="J33" s="161">
        <v>3</v>
      </c>
    </row>
    <row r="34" spans="1:11" ht="24" customHeight="1">
      <c r="A34" s="60" t="s">
        <v>91</v>
      </c>
      <c r="B34" s="153">
        <v>30</v>
      </c>
      <c r="C34" s="154">
        <v>15</v>
      </c>
      <c r="D34" s="128">
        <v>15</v>
      </c>
      <c r="E34" s="153">
        <v>48</v>
      </c>
      <c r="F34" s="154">
        <v>25</v>
      </c>
      <c r="G34" s="128">
        <v>23</v>
      </c>
      <c r="H34" s="155">
        <v>-18</v>
      </c>
      <c r="I34" s="161">
        <v>-10</v>
      </c>
      <c r="J34" s="161">
        <v>-8</v>
      </c>
    </row>
    <row r="35" spans="1:11" ht="24" customHeight="1">
      <c r="A35" s="60" t="s">
        <v>737</v>
      </c>
      <c r="B35" s="153">
        <v>22</v>
      </c>
      <c r="C35" s="154">
        <v>10</v>
      </c>
      <c r="D35" s="128">
        <v>12</v>
      </c>
      <c r="E35" s="153">
        <v>41</v>
      </c>
      <c r="F35" s="154">
        <v>18</v>
      </c>
      <c r="G35" s="128">
        <v>23</v>
      </c>
      <c r="H35" s="155">
        <v>-19</v>
      </c>
      <c r="I35" s="161">
        <v>-8</v>
      </c>
      <c r="J35" s="161">
        <v>-11</v>
      </c>
    </row>
    <row r="36" spans="1:11" ht="24" customHeight="1">
      <c r="A36" s="60" t="s">
        <v>90</v>
      </c>
      <c r="B36" s="153">
        <v>16</v>
      </c>
      <c r="C36" s="154">
        <v>9</v>
      </c>
      <c r="D36" s="128">
        <v>7</v>
      </c>
      <c r="E36" s="153">
        <v>49</v>
      </c>
      <c r="F36" s="154">
        <v>33</v>
      </c>
      <c r="G36" s="128">
        <v>16</v>
      </c>
      <c r="H36" s="155">
        <v>-33</v>
      </c>
      <c r="I36" s="161">
        <v>-24</v>
      </c>
      <c r="J36" s="161">
        <v>-9</v>
      </c>
    </row>
    <row r="37" spans="1:11" ht="24" customHeight="1">
      <c r="A37" s="60" t="s">
        <v>89</v>
      </c>
      <c r="B37" s="153">
        <v>27</v>
      </c>
      <c r="C37" s="162">
        <v>16</v>
      </c>
      <c r="D37" s="163">
        <v>11</v>
      </c>
      <c r="E37" s="158">
        <v>37</v>
      </c>
      <c r="F37" s="162">
        <v>23</v>
      </c>
      <c r="G37" s="163">
        <v>14</v>
      </c>
      <c r="H37" s="159">
        <v>-10</v>
      </c>
      <c r="I37" s="160">
        <v>-7</v>
      </c>
      <c r="J37" s="160">
        <v>-3</v>
      </c>
      <c r="K37" s="19"/>
    </row>
    <row r="38" spans="1:11" ht="18" customHeight="1">
      <c r="A38" s="807" t="s">
        <v>88</v>
      </c>
      <c r="B38" s="807"/>
      <c r="K38" s="19"/>
    </row>
    <row r="39" spans="1:11">
      <c r="A39" s="164"/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11">
      <c r="A40" s="164"/>
      <c r="B40" s="164"/>
      <c r="C40" s="164"/>
      <c r="D40" s="164"/>
      <c r="E40" s="164"/>
      <c r="F40" s="164"/>
      <c r="G40" s="164"/>
      <c r="H40" s="164"/>
      <c r="I40" s="164"/>
      <c r="J40" s="165"/>
    </row>
    <row r="41" spans="1:11">
      <c r="A41" s="164"/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1">
      <c r="A42" s="164"/>
      <c r="B42" s="164"/>
      <c r="C42" s="164"/>
      <c r="D42" s="164"/>
      <c r="E42" s="164"/>
      <c r="F42" s="164"/>
      <c r="G42" s="164"/>
      <c r="H42" s="164"/>
      <c r="I42" s="164"/>
      <c r="J42" s="164"/>
    </row>
    <row r="43" spans="1:11">
      <c r="A43" s="164"/>
      <c r="B43" s="164"/>
      <c r="C43" s="164"/>
      <c r="D43" s="164"/>
      <c r="E43" s="164"/>
      <c r="F43" s="164"/>
      <c r="G43" s="164"/>
      <c r="H43" s="164"/>
      <c r="I43" s="164"/>
      <c r="J43" s="164"/>
    </row>
  </sheetData>
  <mergeCells count="8">
    <mergeCell ref="A38:B38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/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531" t="s">
        <v>654</v>
      </c>
    </row>
    <row r="2" spans="1:10" ht="19.5" customHeight="1">
      <c r="A2" s="611" t="s">
        <v>738</v>
      </c>
      <c r="B2" s="611"/>
      <c r="C2" s="611"/>
      <c r="E2" s="59"/>
    </row>
    <row r="3" spans="1:10" ht="15" customHeight="1" thickBot="1">
      <c r="A3" s="635" t="s">
        <v>104</v>
      </c>
      <c r="B3" s="638"/>
      <c r="I3" s="615" t="s">
        <v>103</v>
      </c>
      <c r="J3" s="615"/>
    </row>
    <row r="4" spans="1:10" ht="14.25" customHeight="1" thickTop="1">
      <c r="A4" s="641" t="s">
        <v>739</v>
      </c>
      <c r="B4" s="643" t="s">
        <v>740</v>
      </c>
      <c r="C4" s="643"/>
      <c r="D4" s="641"/>
      <c r="E4" s="643" t="s">
        <v>741</v>
      </c>
      <c r="F4" s="644"/>
      <c r="G4" s="645"/>
      <c r="H4" s="643" t="s">
        <v>742</v>
      </c>
      <c r="I4" s="644"/>
      <c r="J4" s="644"/>
    </row>
    <row r="5" spans="1:10" ht="14.25" customHeight="1">
      <c r="A5" s="642"/>
      <c r="B5" s="609" t="s">
        <v>100</v>
      </c>
      <c r="C5" s="809" t="s">
        <v>24</v>
      </c>
      <c r="D5" s="809" t="s">
        <v>23</v>
      </c>
      <c r="E5" s="609" t="s">
        <v>100</v>
      </c>
      <c r="F5" s="541" t="s">
        <v>24</v>
      </c>
      <c r="G5" s="809" t="s">
        <v>101</v>
      </c>
      <c r="H5" s="609" t="s">
        <v>100</v>
      </c>
      <c r="I5" s="541" t="s">
        <v>24</v>
      </c>
      <c r="J5" s="810" t="s">
        <v>23</v>
      </c>
    </row>
    <row r="6" spans="1:10" ht="24" customHeight="1">
      <c r="A6" s="60" t="s">
        <v>99</v>
      </c>
      <c r="B6" s="61">
        <v>1931</v>
      </c>
      <c r="C6" s="62">
        <v>1018</v>
      </c>
      <c r="D6" s="169">
        <v>913</v>
      </c>
      <c r="E6" s="61">
        <v>1996</v>
      </c>
      <c r="F6" s="62">
        <v>1042</v>
      </c>
      <c r="G6" s="169">
        <v>954</v>
      </c>
      <c r="H6" s="155">
        <v>-65</v>
      </c>
      <c r="I6" s="72">
        <v>-24</v>
      </c>
      <c r="J6" s="156">
        <v>-41</v>
      </c>
    </row>
    <row r="7" spans="1:10" ht="24" customHeight="1">
      <c r="A7" s="60" t="s">
        <v>16</v>
      </c>
      <c r="B7" s="61">
        <v>2090</v>
      </c>
      <c r="C7" s="62">
        <v>1118</v>
      </c>
      <c r="D7" s="169">
        <v>972</v>
      </c>
      <c r="E7" s="61">
        <v>2068</v>
      </c>
      <c r="F7" s="62">
        <v>1078</v>
      </c>
      <c r="G7" s="169">
        <v>990</v>
      </c>
      <c r="H7" s="155">
        <v>22</v>
      </c>
      <c r="I7" s="72">
        <v>40</v>
      </c>
      <c r="J7" s="156">
        <v>-18</v>
      </c>
    </row>
    <row r="8" spans="1:10" ht="24" customHeight="1">
      <c r="A8" s="60" t="s">
        <v>15</v>
      </c>
      <c r="B8" s="61">
        <v>2140</v>
      </c>
      <c r="C8" s="62">
        <v>1132</v>
      </c>
      <c r="D8" s="169">
        <v>1008</v>
      </c>
      <c r="E8" s="61">
        <v>2125</v>
      </c>
      <c r="F8" s="62">
        <v>1099</v>
      </c>
      <c r="G8" s="169">
        <v>1026</v>
      </c>
      <c r="H8" s="155">
        <v>15</v>
      </c>
      <c r="I8" s="72">
        <v>33</v>
      </c>
      <c r="J8" s="156">
        <v>-18</v>
      </c>
    </row>
    <row r="9" spans="1:10" ht="24" customHeight="1">
      <c r="A9" s="60" t="s">
        <v>14</v>
      </c>
      <c r="B9" s="61">
        <v>2287</v>
      </c>
      <c r="C9" s="62">
        <v>1231</v>
      </c>
      <c r="D9" s="169">
        <v>1056</v>
      </c>
      <c r="E9" s="61">
        <v>2262</v>
      </c>
      <c r="F9" s="62">
        <v>1194</v>
      </c>
      <c r="G9" s="169">
        <v>1068</v>
      </c>
      <c r="H9" s="155">
        <v>25</v>
      </c>
      <c r="I9" s="72">
        <v>37</v>
      </c>
      <c r="J9" s="156">
        <v>-12</v>
      </c>
    </row>
    <row r="10" spans="1:10" ht="24" customHeight="1">
      <c r="A10" s="60" t="s">
        <v>13</v>
      </c>
      <c r="B10" s="61">
        <v>2213</v>
      </c>
      <c r="C10" s="62">
        <v>1190</v>
      </c>
      <c r="D10" s="169">
        <v>1023</v>
      </c>
      <c r="E10" s="61">
        <v>2311</v>
      </c>
      <c r="F10" s="62">
        <v>1228</v>
      </c>
      <c r="G10" s="169">
        <v>1083</v>
      </c>
      <c r="H10" s="155">
        <v>-98</v>
      </c>
      <c r="I10" s="72">
        <v>-38</v>
      </c>
      <c r="J10" s="156">
        <v>-60</v>
      </c>
    </row>
    <row r="11" spans="1:10" ht="24" customHeight="1">
      <c r="A11" s="60" t="s">
        <v>12</v>
      </c>
      <c r="B11" s="61">
        <v>1960</v>
      </c>
      <c r="C11" s="62">
        <v>1023</v>
      </c>
      <c r="D11" s="169">
        <v>937</v>
      </c>
      <c r="E11" s="61">
        <v>2234</v>
      </c>
      <c r="F11" s="62">
        <v>1194</v>
      </c>
      <c r="G11" s="169">
        <v>1040</v>
      </c>
      <c r="H11" s="155">
        <v>-274</v>
      </c>
      <c r="I11" s="72">
        <v>-171</v>
      </c>
      <c r="J11" s="156">
        <v>-103</v>
      </c>
    </row>
    <row r="12" spans="1:10" ht="24" customHeight="1">
      <c r="A12" s="60" t="s">
        <v>11</v>
      </c>
      <c r="B12" s="61">
        <v>2058</v>
      </c>
      <c r="C12" s="62">
        <v>1099</v>
      </c>
      <c r="D12" s="169">
        <v>959</v>
      </c>
      <c r="E12" s="61">
        <v>2107</v>
      </c>
      <c r="F12" s="62">
        <v>1106</v>
      </c>
      <c r="G12" s="169">
        <v>1001</v>
      </c>
      <c r="H12" s="155">
        <v>-49</v>
      </c>
      <c r="I12" s="72">
        <v>-7</v>
      </c>
      <c r="J12" s="156">
        <v>-42</v>
      </c>
    </row>
    <row r="13" spans="1:10" ht="24" customHeight="1">
      <c r="A13" s="60" t="s">
        <v>10</v>
      </c>
      <c r="B13" s="61">
        <v>2033</v>
      </c>
      <c r="C13" s="62">
        <v>1099</v>
      </c>
      <c r="D13" s="169">
        <v>934</v>
      </c>
      <c r="E13" s="61">
        <v>2231</v>
      </c>
      <c r="F13" s="62">
        <v>1220</v>
      </c>
      <c r="G13" s="169">
        <v>1011</v>
      </c>
      <c r="H13" s="155">
        <v>-198</v>
      </c>
      <c r="I13" s="72">
        <v>-121</v>
      </c>
      <c r="J13" s="156">
        <v>-77</v>
      </c>
    </row>
    <row r="14" spans="1:10" ht="24" customHeight="1">
      <c r="A14" s="60" t="s">
        <v>9</v>
      </c>
      <c r="B14" s="61">
        <v>2070</v>
      </c>
      <c r="C14" s="62">
        <v>1119</v>
      </c>
      <c r="D14" s="169">
        <v>951</v>
      </c>
      <c r="E14" s="61">
        <v>2079</v>
      </c>
      <c r="F14" s="62">
        <v>1105</v>
      </c>
      <c r="G14" s="169">
        <v>974</v>
      </c>
      <c r="H14" s="155">
        <v>-9</v>
      </c>
      <c r="I14" s="72">
        <v>14</v>
      </c>
      <c r="J14" s="156">
        <v>-23</v>
      </c>
    </row>
    <row r="15" spans="1:10" ht="24" customHeight="1">
      <c r="A15" s="60" t="s">
        <v>8</v>
      </c>
      <c r="B15" s="61">
        <v>1803</v>
      </c>
      <c r="C15" s="62">
        <v>926</v>
      </c>
      <c r="D15" s="169">
        <v>877</v>
      </c>
      <c r="E15" s="61">
        <v>1992</v>
      </c>
      <c r="F15" s="62">
        <v>1085</v>
      </c>
      <c r="G15" s="169">
        <v>907</v>
      </c>
      <c r="H15" s="155">
        <v>-189</v>
      </c>
      <c r="I15" s="72">
        <v>-159</v>
      </c>
      <c r="J15" s="156">
        <v>-30</v>
      </c>
    </row>
    <row r="16" spans="1:10" ht="24" customHeight="1">
      <c r="A16" s="60" t="s">
        <v>7</v>
      </c>
      <c r="B16" s="61">
        <v>1924</v>
      </c>
      <c r="C16" s="62">
        <v>1012</v>
      </c>
      <c r="D16" s="169">
        <v>912</v>
      </c>
      <c r="E16" s="61">
        <v>1966</v>
      </c>
      <c r="F16" s="62">
        <v>1083</v>
      </c>
      <c r="G16" s="169">
        <v>883</v>
      </c>
      <c r="H16" s="155">
        <v>-42</v>
      </c>
      <c r="I16" s="72">
        <v>-71</v>
      </c>
      <c r="J16" s="156">
        <v>29</v>
      </c>
    </row>
    <row r="17" spans="1:10" ht="24" customHeight="1">
      <c r="A17" s="60" t="s">
        <v>6</v>
      </c>
      <c r="B17" s="61">
        <v>1781</v>
      </c>
      <c r="C17" s="62">
        <v>977</v>
      </c>
      <c r="D17" s="169">
        <v>804</v>
      </c>
      <c r="E17" s="61">
        <v>1828</v>
      </c>
      <c r="F17" s="62">
        <v>954</v>
      </c>
      <c r="G17" s="169">
        <v>874</v>
      </c>
      <c r="H17" s="155">
        <v>-47</v>
      </c>
      <c r="I17" s="72">
        <v>23</v>
      </c>
      <c r="J17" s="156">
        <v>-70</v>
      </c>
    </row>
    <row r="18" spans="1:10" ht="24" customHeight="1">
      <c r="A18" s="60" t="s">
        <v>5</v>
      </c>
      <c r="B18" s="61">
        <v>1780</v>
      </c>
      <c r="C18" s="62">
        <v>977</v>
      </c>
      <c r="D18" s="169">
        <v>803</v>
      </c>
      <c r="E18" s="61">
        <v>1883</v>
      </c>
      <c r="F18" s="62">
        <v>1032</v>
      </c>
      <c r="G18" s="169">
        <v>851</v>
      </c>
      <c r="H18" s="155">
        <f t="shared" ref="H18:J22" si="0">B18-E18</f>
        <v>-103</v>
      </c>
      <c r="I18" s="72">
        <f t="shared" si="0"/>
        <v>-55</v>
      </c>
      <c r="J18" s="156">
        <f t="shared" si="0"/>
        <v>-48</v>
      </c>
    </row>
    <row r="19" spans="1:10" ht="24" customHeight="1">
      <c r="A19" s="60" t="s">
        <v>4</v>
      </c>
      <c r="B19" s="61">
        <v>1524</v>
      </c>
      <c r="C19" s="62">
        <v>805</v>
      </c>
      <c r="D19" s="169">
        <v>719</v>
      </c>
      <c r="E19" s="61">
        <v>1777</v>
      </c>
      <c r="F19" s="62">
        <v>951</v>
      </c>
      <c r="G19" s="169">
        <v>826</v>
      </c>
      <c r="H19" s="155">
        <f t="shared" si="0"/>
        <v>-253</v>
      </c>
      <c r="I19" s="72">
        <f t="shared" si="0"/>
        <v>-146</v>
      </c>
      <c r="J19" s="156">
        <f t="shared" si="0"/>
        <v>-107</v>
      </c>
    </row>
    <row r="20" spans="1:10" ht="24" customHeight="1">
      <c r="A20" s="60" t="s">
        <v>3</v>
      </c>
      <c r="B20" s="61">
        <v>1481</v>
      </c>
      <c r="C20" s="62">
        <v>798</v>
      </c>
      <c r="D20" s="169">
        <v>683</v>
      </c>
      <c r="E20" s="61">
        <v>1656</v>
      </c>
      <c r="F20" s="62">
        <v>896</v>
      </c>
      <c r="G20" s="169">
        <v>760</v>
      </c>
      <c r="H20" s="155">
        <f t="shared" si="0"/>
        <v>-175</v>
      </c>
      <c r="I20" s="72">
        <f t="shared" si="0"/>
        <v>-98</v>
      </c>
      <c r="J20" s="156">
        <f t="shared" si="0"/>
        <v>-77</v>
      </c>
    </row>
    <row r="21" spans="1:10" ht="24" customHeight="1">
      <c r="A21" s="60" t="s">
        <v>2</v>
      </c>
      <c r="B21" s="61">
        <v>1590</v>
      </c>
      <c r="C21" s="62">
        <v>807</v>
      </c>
      <c r="D21" s="169">
        <v>783</v>
      </c>
      <c r="E21" s="61">
        <v>1605</v>
      </c>
      <c r="F21" s="62">
        <v>822</v>
      </c>
      <c r="G21" s="169">
        <v>783</v>
      </c>
      <c r="H21" s="155">
        <f t="shared" si="0"/>
        <v>-15</v>
      </c>
      <c r="I21" s="72">
        <f t="shared" si="0"/>
        <v>-15</v>
      </c>
      <c r="J21" s="156">
        <f t="shared" si="0"/>
        <v>0</v>
      </c>
    </row>
    <row r="22" spans="1:10" ht="24" customHeight="1">
      <c r="A22" s="60" t="s">
        <v>1</v>
      </c>
      <c r="B22" s="61">
        <v>1458</v>
      </c>
      <c r="C22" s="62">
        <v>762</v>
      </c>
      <c r="D22" s="169">
        <v>696</v>
      </c>
      <c r="E22" s="61">
        <v>1556</v>
      </c>
      <c r="F22" s="62">
        <v>809</v>
      </c>
      <c r="G22" s="169">
        <v>747</v>
      </c>
      <c r="H22" s="155">
        <f t="shared" si="0"/>
        <v>-98</v>
      </c>
      <c r="I22" s="72">
        <f t="shared" si="0"/>
        <v>-47</v>
      </c>
      <c r="J22" s="156">
        <f t="shared" si="0"/>
        <v>-51</v>
      </c>
    </row>
    <row r="23" spans="1:10" ht="24" customHeight="1">
      <c r="A23" s="60" t="s">
        <v>0</v>
      </c>
      <c r="B23" s="61">
        <v>1429</v>
      </c>
      <c r="C23" s="71">
        <v>747</v>
      </c>
      <c r="D23" s="71">
        <v>682</v>
      </c>
      <c r="E23" s="61">
        <v>1607</v>
      </c>
      <c r="F23" s="71">
        <v>817</v>
      </c>
      <c r="G23" s="71">
        <v>790</v>
      </c>
      <c r="H23" s="170">
        <v>-178</v>
      </c>
      <c r="I23" s="122">
        <v>-70</v>
      </c>
      <c r="J23" s="122">
        <v>-108</v>
      </c>
    </row>
    <row r="24" spans="1:10" ht="24" customHeight="1">
      <c r="A24" s="60" t="s">
        <v>655</v>
      </c>
      <c r="B24" s="123">
        <v>1484</v>
      </c>
      <c r="C24" s="75">
        <v>763</v>
      </c>
      <c r="D24" s="75">
        <v>721</v>
      </c>
      <c r="E24" s="123">
        <v>1452</v>
      </c>
      <c r="F24" s="75">
        <v>756</v>
      </c>
      <c r="G24" s="75">
        <v>696</v>
      </c>
      <c r="H24" s="155">
        <v>32</v>
      </c>
      <c r="I24" s="161">
        <v>7</v>
      </c>
      <c r="J24" s="161">
        <v>25</v>
      </c>
    </row>
    <row r="25" spans="1:10" ht="24" customHeight="1">
      <c r="A25" s="173" t="s">
        <v>726</v>
      </c>
      <c r="B25" s="811">
        <v>1504</v>
      </c>
      <c r="C25" s="542">
        <v>811</v>
      </c>
      <c r="D25" s="812">
        <v>693</v>
      </c>
      <c r="E25" s="811">
        <v>1520</v>
      </c>
      <c r="F25" s="542">
        <v>782</v>
      </c>
      <c r="G25" s="812">
        <v>738</v>
      </c>
      <c r="H25" s="159">
        <v>-16</v>
      </c>
      <c r="I25" s="160">
        <v>29</v>
      </c>
      <c r="J25" s="160">
        <v>-45</v>
      </c>
    </row>
    <row r="26" spans="1:10" ht="24" customHeight="1">
      <c r="A26" s="60" t="s">
        <v>735</v>
      </c>
      <c r="B26" s="171">
        <v>66</v>
      </c>
      <c r="C26" s="120">
        <v>32</v>
      </c>
      <c r="D26" s="172">
        <v>34</v>
      </c>
      <c r="E26" s="171">
        <v>88</v>
      </c>
      <c r="F26" s="120">
        <v>49</v>
      </c>
      <c r="G26" s="172">
        <v>39</v>
      </c>
      <c r="H26" s="155">
        <v>-22</v>
      </c>
      <c r="I26" s="161">
        <v>-17</v>
      </c>
      <c r="J26" s="161">
        <v>-5</v>
      </c>
    </row>
    <row r="27" spans="1:10" ht="24" customHeight="1">
      <c r="A27" s="60" t="s">
        <v>98</v>
      </c>
      <c r="B27" s="171">
        <v>106</v>
      </c>
      <c r="C27" s="120">
        <v>58</v>
      </c>
      <c r="D27" s="172">
        <v>48</v>
      </c>
      <c r="E27" s="171">
        <v>117</v>
      </c>
      <c r="F27" s="120">
        <v>66</v>
      </c>
      <c r="G27" s="172">
        <v>51</v>
      </c>
      <c r="H27" s="155">
        <v>-11</v>
      </c>
      <c r="I27" s="161">
        <v>-8</v>
      </c>
      <c r="J27" s="161">
        <v>-3</v>
      </c>
    </row>
    <row r="28" spans="1:10" ht="24" customHeight="1">
      <c r="A28" s="60" t="s">
        <v>97</v>
      </c>
      <c r="B28" s="171">
        <v>306</v>
      </c>
      <c r="C28" s="120">
        <v>153</v>
      </c>
      <c r="D28" s="172">
        <v>153</v>
      </c>
      <c r="E28" s="171">
        <v>394</v>
      </c>
      <c r="F28" s="120">
        <v>179</v>
      </c>
      <c r="G28" s="172">
        <v>215</v>
      </c>
      <c r="H28" s="155">
        <v>-88</v>
      </c>
      <c r="I28" s="161">
        <v>-26</v>
      </c>
      <c r="J28" s="161">
        <v>-62</v>
      </c>
    </row>
    <row r="29" spans="1:10" ht="24" customHeight="1">
      <c r="A29" s="60" t="s">
        <v>96</v>
      </c>
      <c r="B29" s="171">
        <v>178</v>
      </c>
      <c r="C29" s="120">
        <v>106</v>
      </c>
      <c r="D29" s="172">
        <v>72</v>
      </c>
      <c r="E29" s="171">
        <v>119</v>
      </c>
      <c r="F29" s="120">
        <v>64</v>
      </c>
      <c r="G29" s="172">
        <v>55</v>
      </c>
      <c r="H29" s="155">
        <v>59</v>
      </c>
      <c r="I29" s="161">
        <v>42</v>
      </c>
      <c r="J29" s="161">
        <v>17</v>
      </c>
    </row>
    <row r="30" spans="1:10" ht="24" customHeight="1">
      <c r="A30" s="60" t="s">
        <v>95</v>
      </c>
      <c r="B30" s="171">
        <v>118</v>
      </c>
      <c r="C30" s="120">
        <v>64</v>
      </c>
      <c r="D30" s="172">
        <v>54</v>
      </c>
      <c r="E30" s="171">
        <v>93</v>
      </c>
      <c r="F30" s="120">
        <v>49</v>
      </c>
      <c r="G30" s="172">
        <v>44</v>
      </c>
      <c r="H30" s="155">
        <v>25</v>
      </c>
      <c r="I30" s="161">
        <v>15</v>
      </c>
      <c r="J30" s="161">
        <v>10</v>
      </c>
    </row>
    <row r="31" spans="1:10" ht="24" customHeight="1">
      <c r="A31" s="60" t="s">
        <v>94</v>
      </c>
      <c r="B31" s="171">
        <v>101</v>
      </c>
      <c r="C31" s="120">
        <v>60</v>
      </c>
      <c r="D31" s="172">
        <v>41</v>
      </c>
      <c r="E31" s="171">
        <v>96</v>
      </c>
      <c r="F31" s="120">
        <v>46</v>
      </c>
      <c r="G31" s="172">
        <v>50</v>
      </c>
      <c r="H31" s="155">
        <v>5</v>
      </c>
      <c r="I31" s="161">
        <v>14</v>
      </c>
      <c r="J31" s="161">
        <v>-9</v>
      </c>
    </row>
    <row r="32" spans="1:10" ht="24" customHeight="1">
      <c r="A32" s="60" t="s">
        <v>93</v>
      </c>
      <c r="B32" s="171">
        <v>97</v>
      </c>
      <c r="C32" s="120">
        <v>54</v>
      </c>
      <c r="D32" s="172">
        <v>43</v>
      </c>
      <c r="E32" s="171">
        <v>73</v>
      </c>
      <c r="F32" s="120">
        <v>40</v>
      </c>
      <c r="G32" s="172">
        <v>33</v>
      </c>
      <c r="H32" s="155">
        <v>24</v>
      </c>
      <c r="I32" s="161">
        <v>14</v>
      </c>
      <c r="J32" s="161">
        <v>10</v>
      </c>
    </row>
    <row r="33" spans="1:10" ht="24" customHeight="1">
      <c r="A33" s="60" t="s">
        <v>92</v>
      </c>
      <c r="B33" s="171">
        <v>97</v>
      </c>
      <c r="C33" s="120">
        <v>54</v>
      </c>
      <c r="D33" s="172">
        <v>43</v>
      </c>
      <c r="E33" s="171">
        <v>127</v>
      </c>
      <c r="F33" s="120">
        <v>74</v>
      </c>
      <c r="G33" s="172">
        <v>53</v>
      </c>
      <c r="H33" s="155">
        <v>-30</v>
      </c>
      <c r="I33" s="161">
        <v>-20</v>
      </c>
      <c r="J33" s="161">
        <v>-10</v>
      </c>
    </row>
    <row r="34" spans="1:10" ht="24" customHeight="1">
      <c r="A34" s="60" t="s">
        <v>91</v>
      </c>
      <c r="B34" s="171">
        <v>133</v>
      </c>
      <c r="C34" s="120">
        <v>77</v>
      </c>
      <c r="D34" s="172">
        <v>56</v>
      </c>
      <c r="E34" s="171">
        <v>117</v>
      </c>
      <c r="F34" s="120">
        <v>55</v>
      </c>
      <c r="G34" s="172">
        <v>62</v>
      </c>
      <c r="H34" s="155">
        <v>16</v>
      </c>
      <c r="I34" s="161">
        <v>22</v>
      </c>
      <c r="J34" s="161">
        <v>-6</v>
      </c>
    </row>
    <row r="35" spans="1:10" ht="24" customHeight="1">
      <c r="A35" s="60" t="s">
        <v>736</v>
      </c>
      <c r="B35" s="171">
        <v>79</v>
      </c>
      <c r="C35" s="120">
        <v>43</v>
      </c>
      <c r="D35" s="172">
        <v>36</v>
      </c>
      <c r="E35" s="171">
        <v>93</v>
      </c>
      <c r="F35" s="120">
        <v>50</v>
      </c>
      <c r="G35" s="172">
        <v>43</v>
      </c>
      <c r="H35" s="155">
        <v>-14</v>
      </c>
      <c r="I35" s="161">
        <v>-7</v>
      </c>
      <c r="J35" s="161">
        <v>-7</v>
      </c>
    </row>
    <row r="36" spans="1:10" ht="24" customHeight="1">
      <c r="A36" s="60" t="s">
        <v>90</v>
      </c>
      <c r="B36" s="171">
        <v>110</v>
      </c>
      <c r="C36" s="120">
        <v>51</v>
      </c>
      <c r="D36" s="172">
        <v>59</v>
      </c>
      <c r="E36" s="171">
        <v>101</v>
      </c>
      <c r="F36" s="120">
        <v>54</v>
      </c>
      <c r="G36" s="172">
        <v>47</v>
      </c>
      <c r="H36" s="155">
        <v>9</v>
      </c>
      <c r="I36" s="161">
        <v>-3</v>
      </c>
      <c r="J36" s="161">
        <v>12</v>
      </c>
    </row>
    <row r="37" spans="1:10" ht="24" customHeight="1">
      <c r="A37" s="173" t="s">
        <v>89</v>
      </c>
      <c r="B37" s="174">
        <v>113</v>
      </c>
      <c r="C37" s="175">
        <v>59</v>
      </c>
      <c r="D37" s="176">
        <v>54</v>
      </c>
      <c r="E37" s="174">
        <v>102</v>
      </c>
      <c r="F37" s="175">
        <v>56</v>
      </c>
      <c r="G37" s="176">
        <v>46</v>
      </c>
      <c r="H37" s="159">
        <v>11</v>
      </c>
      <c r="I37" s="160">
        <v>3</v>
      </c>
      <c r="J37" s="160">
        <v>8</v>
      </c>
    </row>
    <row r="38" spans="1:10" ht="18" customHeight="1">
      <c r="A38" s="639" t="s">
        <v>88</v>
      </c>
      <c r="B38" s="640"/>
      <c r="C38" s="19"/>
      <c r="D38" s="19"/>
      <c r="F38" s="19"/>
      <c r="G38" s="19"/>
      <c r="I38" s="19"/>
      <c r="J38" s="19"/>
    </row>
    <row r="40" spans="1:10">
      <c r="A40" s="164"/>
      <c r="B40" s="164"/>
      <c r="C40" s="164"/>
      <c r="D40" s="164"/>
      <c r="E40" s="164"/>
      <c r="F40" s="164"/>
      <c r="G40" s="164"/>
      <c r="H40" s="164"/>
      <c r="I40" s="164"/>
      <c r="J40" s="164"/>
    </row>
    <row r="41" spans="1:10">
      <c r="A41" s="164"/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0">
      <c r="A42" s="164"/>
      <c r="B42" s="164"/>
      <c r="C42" s="164"/>
      <c r="D42" s="164"/>
      <c r="E42" s="164"/>
      <c r="F42" s="164"/>
      <c r="G42" s="164"/>
      <c r="H42" s="164"/>
      <c r="I42" s="164"/>
      <c r="J42" s="164"/>
    </row>
    <row r="43" spans="1:10">
      <c r="A43" s="164"/>
      <c r="B43" s="164"/>
      <c r="C43" s="164"/>
      <c r="D43" s="164"/>
      <c r="E43" s="164"/>
      <c r="F43" s="164"/>
      <c r="G43" s="164"/>
      <c r="H43" s="164"/>
      <c r="I43" s="164"/>
      <c r="J43" s="164"/>
    </row>
    <row r="44" spans="1:10">
      <c r="A44" s="164"/>
      <c r="B44" s="164"/>
      <c r="C44" s="164"/>
      <c r="D44" s="164"/>
      <c r="E44" s="164"/>
      <c r="F44" s="164"/>
      <c r="G44" s="164"/>
      <c r="H44" s="164"/>
      <c r="I44" s="164"/>
      <c r="J44" s="164"/>
    </row>
  </sheetData>
  <mergeCells count="8">
    <mergeCell ref="A38:B38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8"/>
  <sheetViews>
    <sheetView zoomScaleNormal="100" zoomScaleSheetLayoutView="100" workbookViewId="0"/>
  </sheetViews>
  <sheetFormatPr defaultColWidth="12.5" defaultRowHeight="13.5"/>
  <cols>
    <col min="1" max="1" width="12.5" style="10" customWidth="1"/>
    <col min="2" max="5" width="12.875" style="10" customWidth="1"/>
    <col min="6" max="6" width="14.25" style="177" customWidth="1"/>
    <col min="7" max="16384" width="12.5" style="10"/>
  </cols>
  <sheetData>
    <row r="1" spans="1:8" ht="18" customHeight="1">
      <c r="A1" s="531" t="s">
        <v>654</v>
      </c>
    </row>
    <row r="2" spans="1:8" ht="19.5" customHeight="1">
      <c r="A2" s="611" t="s">
        <v>659</v>
      </c>
      <c r="B2" s="611"/>
      <c r="C2" s="611"/>
      <c r="D2" s="611"/>
    </row>
    <row r="3" spans="1:8" ht="15" customHeight="1" thickBot="1">
      <c r="A3" s="614" t="s">
        <v>104</v>
      </c>
      <c r="B3" s="614"/>
      <c r="E3" s="615" t="s">
        <v>660</v>
      </c>
      <c r="F3" s="615"/>
    </row>
    <row r="4" spans="1:8" ht="14.25" customHeight="1" thickTop="1">
      <c r="A4" s="616" t="s">
        <v>661</v>
      </c>
      <c r="B4" s="646" t="s">
        <v>662</v>
      </c>
      <c r="C4" s="647"/>
      <c r="D4" s="646" t="s">
        <v>663</v>
      </c>
      <c r="E4" s="647"/>
      <c r="F4" s="648" t="s">
        <v>157</v>
      </c>
    </row>
    <row r="5" spans="1:8" ht="14.25" customHeight="1">
      <c r="A5" s="617"/>
      <c r="B5" s="178" t="s">
        <v>156</v>
      </c>
      <c r="C5" s="543" t="s">
        <v>664</v>
      </c>
      <c r="D5" s="178" t="s">
        <v>155</v>
      </c>
      <c r="E5" s="543" t="s">
        <v>664</v>
      </c>
      <c r="F5" s="813"/>
    </row>
    <row r="6" spans="1:8" ht="3" customHeight="1">
      <c r="A6" s="544"/>
      <c r="B6" s="545"/>
      <c r="C6" s="546"/>
      <c r="D6" s="546"/>
      <c r="E6" s="547"/>
      <c r="F6" s="548"/>
    </row>
    <row r="7" spans="1:8" ht="14.25" customHeight="1">
      <c r="A7" s="179" t="s">
        <v>154</v>
      </c>
      <c r="B7" s="120">
        <v>9</v>
      </c>
      <c r="C7" s="549">
        <v>0.59840425531914898</v>
      </c>
      <c r="D7" s="62">
        <v>1</v>
      </c>
      <c r="E7" s="118">
        <v>6.5789473684210523E-2</v>
      </c>
      <c r="F7" s="156">
        <v>8</v>
      </c>
      <c r="G7" s="181"/>
      <c r="H7" s="182"/>
    </row>
    <row r="8" spans="1:8" ht="14.25" customHeight="1">
      <c r="A8" s="179" t="s">
        <v>153</v>
      </c>
      <c r="B8" s="120">
        <v>1</v>
      </c>
      <c r="C8" s="549">
        <v>6.6489361702127658E-2</v>
      </c>
      <c r="D8" s="62">
        <v>7</v>
      </c>
      <c r="E8" s="118">
        <v>0.46052631578947362</v>
      </c>
      <c r="F8" s="156">
        <v>-6</v>
      </c>
      <c r="G8" s="181"/>
      <c r="H8" s="182"/>
    </row>
    <row r="9" spans="1:8" ht="14.25" customHeight="1">
      <c r="A9" s="179" t="s">
        <v>152</v>
      </c>
      <c r="B9" s="120">
        <v>6</v>
      </c>
      <c r="C9" s="549">
        <v>0.39893617021276595</v>
      </c>
      <c r="D9" s="62">
        <v>2</v>
      </c>
      <c r="E9" s="118">
        <v>0.13157894736842105</v>
      </c>
      <c r="F9" s="156">
        <v>4</v>
      </c>
      <c r="G9" s="181"/>
      <c r="H9" s="182"/>
    </row>
    <row r="10" spans="1:8" ht="14.25" customHeight="1">
      <c r="A10" s="179" t="s">
        <v>151</v>
      </c>
      <c r="B10" s="120">
        <v>6</v>
      </c>
      <c r="C10" s="549">
        <v>0.39893617021276595</v>
      </c>
      <c r="D10" s="62">
        <v>6</v>
      </c>
      <c r="E10" s="118">
        <v>0.39473684210526316</v>
      </c>
      <c r="F10" s="156">
        <v>0</v>
      </c>
      <c r="G10" s="181"/>
      <c r="H10" s="182"/>
    </row>
    <row r="11" spans="1:8" ht="14.25" customHeight="1">
      <c r="A11" s="179" t="s">
        <v>150</v>
      </c>
      <c r="B11" s="62">
        <v>1</v>
      </c>
      <c r="C11" s="549">
        <v>6.6489361702127658E-2</v>
      </c>
      <c r="D11" s="62">
        <v>1</v>
      </c>
      <c r="E11" s="118">
        <v>6.5789473684210523E-2</v>
      </c>
      <c r="F11" s="156">
        <v>0</v>
      </c>
      <c r="G11" s="181"/>
      <c r="H11" s="182"/>
    </row>
    <row r="12" spans="1:8" ht="14.25" customHeight="1">
      <c r="A12" s="179" t="s">
        <v>149</v>
      </c>
      <c r="B12" s="120">
        <v>2</v>
      </c>
      <c r="C12" s="549">
        <v>0.13297872340425532</v>
      </c>
      <c r="D12" s="62">
        <v>2</v>
      </c>
      <c r="E12" s="118">
        <v>0.13157894736842105</v>
      </c>
      <c r="F12" s="156">
        <v>0</v>
      </c>
      <c r="G12" s="181"/>
      <c r="H12" s="182"/>
    </row>
    <row r="13" spans="1:8" ht="14.25" customHeight="1">
      <c r="A13" s="179" t="s">
        <v>148</v>
      </c>
      <c r="B13" s="120">
        <v>8</v>
      </c>
      <c r="C13" s="549">
        <v>0.53191489361702127</v>
      </c>
      <c r="D13" s="62">
        <v>12</v>
      </c>
      <c r="E13" s="118">
        <v>0.78947368421052633</v>
      </c>
      <c r="F13" s="156">
        <v>-4</v>
      </c>
      <c r="G13" s="181"/>
      <c r="H13" s="182"/>
    </row>
    <row r="14" spans="1:8" ht="14.25" customHeight="1">
      <c r="A14" s="179" t="s">
        <v>147</v>
      </c>
      <c r="B14" s="120">
        <v>18</v>
      </c>
      <c r="C14" s="549">
        <v>1.196808510638298</v>
      </c>
      <c r="D14" s="62">
        <v>12</v>
      </c>
      <c r="E14" s="118">
        <v>0.78947368421052633</v>
      </c>
      <c r="F14" s="156">
        <v>6</v>
      </c>
      <c r="G14" s="181"/>
      <c r="H14" s="182"/>
    </row>
    <row r="15" spans="1:8" ht="14.25" customHeight="1">
      <c r="A15" s="179" t="s">
        <v>146</v>
      </c>
      <c r="B15" s="120">
        <v>12</v>
      </c>
      <c r="C15" s="549">
        <v>0.7978723404255319</v>
      </c>
      <c r="D15" s="62">
        <v>13</v>
      </c>
      <c r="E15" s="118">
        <v>0.85526315789473695</v>
      </c>
      <c r="F15" s="156">
        <v>-1</v>
      </c>
      <c r="G15" s="181"/>
      <c r="H15" s="182"/>
    </row>
    <row r="16" spans="1:8" ht="14.25" customHeight="1">
      <c r="A16" s="179" t="s">
        <v>145</v>
      </c>
      <c r="B16" s="120">
        <v>60</v>
      </c>
      <c r="C16" s="549">
        <v>3.9893617021276597</v>
      </c>
      <c r="D16" s="62">
        <v>51</v>
      </c>
      <c r="E16" s="118">
        <v>3.3552631578947367</v>
      </c>
      <c r="F16" s="156">
        <v>9</v>
      </c>
      <c r="G16" s="181"/>
      <c r="H16" s="182"/>
    </row>
    <row r="17" spans="1:8" ht="14.25" customHeight="1">
      <c r="A17" s="179" t="s">
        <v>144</v>
      </c>
      <c r="B17" s="120">
        <v>60</v>
      </c>
      <c r="C17" s="549">
        <v>3.9893617021276597</v>
      </c>
      <c r="D17" s="62">
        <v>66</v>
      </c>
      <c r="E17" s="118">
        <v>4.3421052631578947</v>
      </c>
      <c r="F17" s="156">
        <v>-6</v>
      </c>
      <c r="G17" s="181"/>
      <c r="H17" s="182"/>
    </row>
    <row r="18" spans="1:8" ht="14.25" customHeight="1">
      <c r="A18" s="179" t="s">
        <v>143</v>
      </c>
      <c r="B18" s="120">
        <v>26</v>
      </c>
      <c r="C18" s="549">
        <v>1.7287234042553192</v>
      </c>
      <c r="D18" s="62">
        <v>39</v>
      </c>
      <c r="E18" s="118">
        <v>2.5657894736842106</v>
      </c>
      <c r="F18" s="156">
        <v>-13</v>
      </c>
      <c r="G18" s="181"/>
      <c r="H18" s="182"/>
    </row>
    <row r="19" spans="1:8" ht="14.25" customHeight="1">
      <c r="A19" s="179" t="s">
        <v>142</v>
      </c>
      <c r="B19" s="120">
        <v>115</v>
      </c>
      <c r="C19" s="549">
        <v>7.6462765957446805</v>
      </c>
      <c r="D19" s="62">
        <v>149</v>
      </c>
      <c r="E19" s="118">
        <v>9.8026315789473681</v>
      </c>
      <c r="F19" s="156">
        <v>-34</v>
      </c>
      <c r="G19" s="181"/>
      <c r="H19" s="182"/>
    </row>
    <row r="20" spans="1:8" ht="14.25" customHeight="1">
      <c r="A20" s="179" t="s">
        <v>141</v>
      </c>
      <c r="B20" s="120">
        <v>56</v>
      </c>
      <c r="C20" s="549">
        <v>3.7234042553191489</v>
      </c>
      <c r="D20" s="62">
        <v>63</v>
      </c>
      <c r="E20" s="118">
        <v>4.1447368421052628</v>
      </c>
      <c r="F20" s="156">
        <v>-7</v>
      </c>
      <c r="G20" s="181"/>
      <c r="H20" s="182"/>
    </row>
    <row r="21" spans="1:8" ht="14.25" customHeight="1">
      <c r="A21" s="179" t="s">
        <v>140</v>
      </c>
      <c r="B21" s="120">
        <v>26</v>
      </c>
      <c r="C21" s="549">
        <v>1.7287234042553192</v>
      </c>
      <c r="D21" s="62">
        <v>13</v>
      </c>
      <c r="E21" s="118">
        <v>0.85526315789473695</v>
      </c>
      <c r="F21" s="156">
        <v>13</v>
      </c>
      <c r="G21" s="181"/>
      <c r="H21" s="182"/>
    </row>
    <row r="22" spans="1:8" ht="14.25" customHeight="1">
      <c r="A22" s="179" t="s">
        <v>139</v>
      </c>
      <c r="B22" s="120">
        <v>8</v>
      </c>
      <c r="C22" s="549">
        <v>0.53191489361702127</v>
      </c>
      <c r="D22" s="62">
        <v>9</v>
      </c>
      <c r="E22" s="118">
        <v>0.5921052631578948</v>
      </c>
      <c r="F22" s="156">
        <v>-1</v>
      </c>
      <c r="G22" s="181"/>
      <c r="H22" s="182"/>
    </row>
    <row r="23" spans="1:8" ht="14.25" customHeight="1">
      <c r="A23" s="179" t="s">
        <v>138</v>
      </c>
      <c r="B23" s="120">
        <v>9</v>
      </c>
      <c r="C23" s="549">
        <v>0.59840425531914898</v>
      </c>
      <c r="D23" s="62">
        <v>5</v>
      </c>
      <c r="E23" s="118">
        <v>0.3289473684210526</v>
      </c>
      <c r="F23" s="156">
        <v>4</v>
      </c>
      <c r="G23" s="181"/>
      <c r="H23" s="182"/>
    </row>
    <row r="24" spans="1:8" ht="14.25" customHeight="1">
      <c r="A24" s="179" t="s">
        <v>137</v>
      </c>
      <c r="B24" s="62">
        <v>0</v>
      </c>
      <c r="C24" s="549">
        <v>0</v>
      </c>
      <c r="D24" s="62">
        <v>1</v>
      </c>
      <c r="E24" s="118">
        <v>6.5789473684210523E-2</v>
      </c>
      <c r="F24" s="161">
        <v>-1</v>
      </c>
      <c r="G24" s="181"/>
      <c r="H24" s="182"/>
    </row>
    <row r="25" spans="1:8" ht="14.25" customHeight="1">
      <c r="A25" s="179" t="s">
        <v>136</v>
      </c>
      <c r="B25" s="120">
        <v>12</v>
      </c>
      <c r="C25" s="549">
        <v>0.7978723404255319</v>
      </c>
      <c r="D25" s="62">
        <v>13</v>
      </c>
      <c r="E25" s="118">
        <v>0.85526315789473695</v>
      </c>
      <c r="F25" s="156">
        <v>-1</v>
      </c>
      <c r="G25" s="181"/>
      <c r="H25" s="182"/>
    </row>
    <row r="26" spans="1:8" ht="14.25" customHeight="1">
      <c r="A26" s="179" t="s">
        <v>135</v>
      </c>
      <c r="B26" s="120">
        <v>869</v>
      </c>
      <c r="C26" s="549">
        <v>57.779255319148938</v>
      </c>
      <c r="D26" s="62">
        <v>873</v>
      </c>
      <c r="E26" s="118">
        <v>57.434210526315788</v>
      </c>
      <c r="F26" s="156">
        <v>-4</v>
      </c>
      <c r="G26" s="181"/>
      <c r="H26" s="182"/>
    </row>
    <row r="27" spans="1:8" ht="14.25" customHeight="1">
      <c r="A27" s="179" t="s">
        <v>134</v>
      </c>
      <c r="B27" s="120">
        <v>8</v>
      </c>
      <c r="C27" s="549">
        <v>0.53191489361702127</v>
      </c>
      <c r="D27" s="62">
        <v>7</v>
      </c>
      <c r="E27" s="118">
        <v>0.46052631578947362</v>
      </c>
      <c r="F27" s="156">
        <v>1</v>
      </c>
      <c r="G27" s="181"/>
      <c r="H27" s="182"/>
    </row>
    <row r="28" spans="1:8" ht="14.25" customHeight="1">
      <c r="A28" s="179" t="s">
        <v>133</v>
      </c>
      <c r="B28" s="120">
        <v>19</v>
      </c>
      <c r="C28" s="549">
        <v>1.2632978723404253</v>
      </c>
      <c r="D28" s="62">
        <v>19</v>
      </c>
      <c r="E28" s="118">
        <v>1.25</v>
      </c>
      <c r="F28" s="156">
        <v>0</v>
      </c>
      <c r="G28" s="181"/>
      <c r="H28" s="182"/>
    </row>
    <row r="29" spans="1:8" ht="14.25" customHeight="1">
      <c r="A29" s="179" t="s">
        <v>132</v>
      </c>
      <c r="B29" s="120">
        <v>18</v>
      </c>
      <c r="C29" s="549">
        <v>1.196808510638298</v>
      </c>
      <c r="D29" s="62">
        <v>15</v>
      </c>
      <c r="E29" s="118">
        <v>0.98684210526315785</v>
      </c>
      <c r="F29" s="156">
        <v>3</v>
      </c>
      <c r="G29" s="181"/>
      <c r="H29" s="182"/>
    </row>
    <row r="30" spans="1:8" ht="14.25" customHeight="1">
      <c r="A30" s="179" t="s">
        <v>131</v>
      </c>
      <c r="B30" s="120">
        <v>5</v>
      </c>
      <c r="C30" s="549">
        <v>0.33244680851063829</v>
      </c>
      <c r="D30" s="62">
        <v>0</v>
      </c>
      <c r="E30" s="118">
        <v>0</v>
      </c>
      <c r="F30" s="156">
        <v>5</v>
      </c>
      <c r="G30" s="181"/>
      <c r="H30" s="182"/>
    </row>
    <row r="31" spans="1:8" ht="14.25" customHeight="1">
      <c r="A31" s="179" t="s">
        <v>130</v>
      </c>
      <c r="B31" s="120">
        <v>3</v>
      </c>
      <c r="C31" s="549">
        <v>0.19946808510638298</v>
      </c>
      <c r="D31" s="62">
        <v>0</v>
      </c>
      <c r="E31" s="118">
        <v>0</v>
      </c>
      <c r="F31" s="156">
        <v>3</v>
      </c>
      <c r="G31" s="181"/>
      <c r="H31" s="182"/>
    </row>
    <row r="32" spans="1:8" ht="14.25" customHeight="1">
      <c r="A32" s="179" t="s">
        <v>129</v>
      </c>
      <c r="B32" s="120">
        <v>6</v>
      </c>
      <c r="C32" s="549">
        <v>0.39893617021276595</v>
      </c>
      <c r="D32" s="62">
        <v>8</v>
      </c>
      <c r="E32" s="118">
        <v>0.52631578947368418</v>
      </c>
      <c r="F32" s="156">
        <v>-2</v>
      </c>
      <c r="G32" s="181"/>
      <c r="H32" s="182"/>
    </row>
    <row r="33" spans="1:8" ht="14.25" customHeight="1">
      <c r="A33" s="179" t="s">
        <v>128</v>
      </c>
      <c r="B33" s="120">
        <v>21</v>
      </c>
      <c r="C33" s="549">
        <v>1.3962765957446808</v>
      </c>
      <c r="D33" s="62">
        <v>11</v>
      </c>
      <c r="E33" s="118">
        <v>0.72368421052631582</v>
      </c>
      <c r="F33" s="156">
        <v>10</v>
      </c>
      <c r="G33" s="181"/>
      <c r="H33" s="182"/>
    </row>
    <row r="34" spans="1:8" ht="14.25" customHeight="1">
      <c r="A34" s="179" t="s">
        <v>127</v>
      </c>
      <c r="B34" s="120">
        <v>11</v>
      </c>
      <c r="C34" s="549">
        <v>0.7313829787234043</v>
      </c>
      <c r="D34" s="62">
        <v>7</v>
      </c>
      <c r="E34" s="118">
        <v>0.46052631578947362</v>
      </c>
      <c r="F34" s="156">
        <v>4</v>
      </c>
      <c r="G34" s="181"/>
      <c r="H34" s="182"/>
    </row>
    <row r="35" spans="1:8" ht="14.25" customHeight="1">
      <c r="A35" s="179" t="s">
        <v>126</v>
      </c>
      <c r="B35" s="120">
        <v>5</v>
      </c>
      <c r="C35" s="549">
        <v>0.33244680851063829</v>
      </c>
      <c r="D35" s="62">
        <v>0</v>
      </c>
      <c r="E35" s="118">
        <v>0</v>
      </c>
      <c r="F35" s="156">
        <v>5</v>
      </c>
      <c r="G35" s="181"/>
      <c r="H35" s="182"/>
    </row>
    <row r="36" spans="1:8" ht="14.25" customHeight="1">
      <c r="A36" s="179" t="s">
        <v>125</v>
      </c>
      <c r="B36" s="120">
        <v>0</v>
      </c>
      <c r="C36" s="549">
        <v>0</v>
      </c>
      <c r="D36" s="62">
        <v>2</v>
      </c>
      <c r="E36" s="118">
        <v>0.13157894736842105</v>
      </c>
      <c r="F36" s="161">
        <v>-2</v>
      </c>
      <c r="G36" s="181"/>
      <c r="H36" s="182"/>
    </row>
    <row r="37" spans="1:8" ht="14.25" customHeight="1">
      <c r="A37" s="179" t="s">
        <v>124</v>
      </c>
      <c r="B37" s="120">
        <v>0</v>
      </c>
      <c r="C37" s="549">
        <v>0</v>
      </c>
      <c r="D37" s="62">
        <v>0</v>
      </c>
      <c r="E37" s="118">
        <v>0</v>
      </c>
      <c r="F37" s="161">
        <v>0</v>
      </c>
      <c r="G37" s="181"/>
      <c r="H37" s="182"/>
    </row>
    <row r="38" spans="1:8" ht="14.25" customHeight="1">
      <c r="A38" s="179" t="s">
        <v>123</v>
      </c>
      <c r="B38" s="120">
        <v>3</v>
      </c>
      <c r="C38" s="549">
        <v>0.19946808510638298</v>
      </c>
      <c r="D38" s="62">
        <v>3</v>
      </c>
      <c r="E38" s="118">
        <v>0.19736842105263158</v>
      </c>
      <c r="F38" s="156">
        <v>0</v>
      </c>
      <c r="G38" s="181"/>
      <c r="H38" s="182"/>
    </row>
    <row r="39" spans="1:8" ht="14.25" customHeight="1">
      <c r="A39" s="179" t="s">
        <v>122</v>
      </c>
      <c r="B39" s="120">
        <v>1</v>
      </c>
      <c r="C39" s="549">
        <v>6.6489361702127658E-2</v>
      </c>
      <c r="D39" s="62">
        <v>6</v>
      </c>
      <c r="E39" s="118">
        <v>0.39473684210526316</v>
      </c>
      <c r="F39" s="156">
        <v>-5</v>
      </c>
      <c r="G39" s="181"/>
      <c r="H39" s="182"/>
    </row>
    <row r="40" spans="1:8" ht="14.25" customHeight="1">
      <c r="A40" s="179" t="s">
        <v>121</v>
      </c>
      <c r="B40" s="120">
        <v>2</v>
      </c>
      <c r="C40" s="549">
        <v>0.13297872340425532</v>
      </c>
      <c r="D40" s="62">
        <v>0</v>
      </c>
      <c r="E40" s="118">
        <v>0</v>
      </c>
      <c r="F40" s="156">
        <v>2</v>
      </c>
      <c r="G40" s="181"/>
      <c r="H40" s="182"/>
    </row>
    <row r="41" spans="1:8" ht="14.25" customHeight="1">
      <c r="A41" s="179" t="s">
        <v>120</v>
      </c>
      <c r="B41" s="120">
        <v>0</v>
      </c>
      <c r="C41" s="549">
        <v>0</v>
      </c>
      <c r="D41" s="62">
        <v>0</v>
      </c>
      <c r="E41" s="118">
        <v>0</v>
      </c>
      <c r="F41" s="161">
        <v>0</v>
      </c>
      <c r="G41" s="181"/>
      <c r="H41" s="182"/>
    </row>
    <row r="42" spans="1:8" ht="14.25" customHeight="1">
      <c r="A42" s="179" t="s">
        <v>119</v>
      </c>
      <c r="B42" s="120">
        <v>0</v>
      </c>
      <c r="C42" s="549">
        <v>0</v>
      </c>
      <c r="D42" s="62">
        <v>0</v>
      </c>
      <c r="E42" s="118">
        <v>0</v>
      </c>
      <c r="F42" s="156">
        <v>0</v>
      </c>
      <c r="G42" s="181"/>
      <c r="H42" s="182"/>
    </row>
    <row r="43" spans="1:8" ht="14.25" customHeight="1">
      <c r="A43" s="179" t="s">
        <v>118</v>
      </c>
      <c r="B43" s="120">
        <v>3</v>
      </c>
      <c r="C43" s="549">
        <v>0.19946808510638298</v>
      </c>
      <c r="D43" s="62">
        <v>0</v>
      </c>
      <c r="E43" s="118">
        <v>0</v>
      </c>
      <c r="F43" s="161">
        <v>3</v>
      </c>
      <c r="G43" s="181"/>
      <c r="H43" s="182"/>
    </row>
    <row r="44" spans="1:8" ht="14.25" customHeight="1">
      <c r="A44" s="179" t="s">
        <v>117</v>
      </c>
      <c r="B44" s="120">
        <v>5</v>
      </c>
      <c r="C44" s="549">
        <v>0.33244680851063829</v>
      </c>
      <c r="D44" s="62">
        <v>1</v>
      </c>
      <c r="E44" s="118">
        <v>6.5789473684210523E-2</v>
      </c>
      <c r="F44" s="161">
        <v>4</v>
      </c>
      <c r="G44" s="181"/>
      <c r="H44" s="182"/>
    </row>
    <row r="45" spans="1:8" ht="14.25" customHeight="1">
      <c r="A45" s="179" t="s">
        <v>116</v>
      </c>
      <c r="B45" s="120">
        <v>0</v>
      </c>
      <c r="C45" s="549">
        <v>0</v>
      </c>
      <c r="D45" s="62">
        <v>0</v>
      </c>
      <c r="E45" s="118">
        <v>0</v>
      </c>
      <c r="F45" s="161">
        <v>0</v>
      </c>
      <c r="G45" s="181"/>
      <c r="H45" s="182"/>
    </row>
    <row r="46" spans="1:8" ht="14.25" customHeight="1">
      <c r="A46" s="179" t="s">
        <v>115</v>
      </c>
      <c r="B46" s="120">
        <v>2</v>
      </c>
      <c r="C46" s="549">
        <v>0.13297872340425532</v>
      </c>
      <c r="D46" s="62">
        <v>7</v>
      </c>
      <c r="E46" s="118">
        <v>0.46052631578947362</v>
      </c>
      <c r="F46" s="156">
        <v>-5</v>
      </c>
      <c r="G46" s="181"/>
      <c r="H46" s="182"/>
    </row>
    <row r="47" spans="1:8" ht="14.25" customHeight="1">
      <c r="A47" s="179" t="s">
        <v>114</v>
      </c>
      <c r="B47" s="120">
        <v>1</v>
      </c>
      <c r="C47" s="549">
        <v>6.6489361702127658E-2</v>
      </c>
      <c r="D47" s="62">
        <v>0</v>
      </c>
      <c r="E47" s="118">
        <v>0</v>
      </c>
      <c r="F47" s="156">
        <v>1</v>
      </c>
      <c r="G47" s="181"/>
      <c r="H47" s="182"/>
    </row>
    <row r="48" spans="1:8" ht="14.25" customHeight="1">
      <c r="A48" s="179" t="s">
        <v>113</v>
      </c>
      <c r="B48" s="120">
        <v>0</v>
      </c>
      <c r="C48" s="549">
        <v>0</v>
      </c>
      <c r="D48" s="62">
        <v>0</v>
      </c>
      <c r="E48" s="118">
        <v>0</v>
      </c>
      <c r="F48" s="156">
        <v>0</v>
      </c>
      <c r="G48" s="181"/>
      <c r="H48" s="182"/>
    </row>
    <row r="49" spans="1:8" ht="14.25" customHeight="1">
      <c r="A49" s="179" t="s">
        <v>112</v>
      </c>
      <c r="B49" s="120">
        <v>2</v>
      </c>
      <c r="C49" s="549">
        <v>0.13297872340425532</v>
      </c>
      <c r="D49" s="62">
        <v>0</v>
      </c>
      <c r="E49" s="118">
        <v>0</v>
      </c>
      <c r="F49" s="156">
        <v>2</v>
      </c>
      <c r="G49" s="181"/>
      <c r="H49" s="182"/>
    </row>
    <row r="50" spans="1:8" ht="14.25" customHeight="1">
      <c r="A50" s="179" t="s">
        <v>111</v>
      </c>
      <c r="B50" s="120">
        <v>2</v>
      </c>
      <c r="C50" s="549">
        <v>0.13297872340425532</v>
      </c>
      <c r="D50" s="62">
        <v>1</v>
      </c>
      <c r="E50" s="118">
        <v>6.5789473684210523E-2</v>
      </c>
      <c r="F50" s="156">
        <v>1</v>
      </c>
      <c r="G50" s="181"/>
      <c r="H50" s="182"/>
    </row>
    <row r="51" spans="1:8" ht="14.25" customHeight="1">
      <c r="A51" s="179" t="s">
        <v>110</v>
      </c>
      <c r="B51" s="120">
        <v>5</v>
      </c>
      <c r="C51" s="549">
        <v>0.33244680851063829</v>
      </c>
      <c r="D51" s="62">
        <v>3</v>
      </c>
      <c r="E51" s="118">
        <v>0.19736842105263158</v>
      </c>
      <c r="F51" s="156">
        <v>2</v>
      </c>
      <c r="G51" s="181"/>
      <c r="H51" s="182"/>
    </row>
    <row r="52" spans="1:8" ht="14.25" customHeight="1">
      <c r="A52" s="179" t="s">
        <v>109</v>
      </c>
      <c r="B52" s="120">
        <v>0</v>
      </c>
      <c r="C52" s="549">
        <v>0</v>
      </c>
      <c r="D52" s="62">
        <v>0</v>
      </c>
      <c r="E52" s="118">
        <v>0</v>
      </c>
      <c r="F52" s="156">
        <v>0</v>
      </c>
      <c r="G52" s="181"/>
      <c r="H52" s="182"/>
    </row>
    <row r="53" spans="1:8" ht="14.25" customHeight="1">
      <c r="A53" s="179" t="s">
        <v>108</v>
      </c>
      <c r="B53" s="120">
        <v>1</v>
      </c>
      <c r="C53" s="549">
        <v>6.6489361702127658E-2</v>
      </c>
      <c r="D53" s="62">
        <v>4</v>
      </c>
      <c r="E53" s="118">
        <v>0.26315789473684209</v>
      </c>
      <c r="F53" s="156">
        <v>-3</v>
      </c>
      <c r="G53" s="181"/>
      <c r="H53" s="182"/>
    </row>
    <row r="54" spans="1:8" ht="14.25" customHeight="1">
      <c r="A54" s="179" t="s">
        <v>107</v>
      </c>
      <c r="B54" s="120">
        <v>77</v>
      </c>
      <c r="C54" s="549">
        <v>5.1196808510638299</v>
      </c>
      <c r="D54" s="62">
        <v>88</v>
      </c>
      <c r="E54" s="118">
        <v>5.7894736842105265</v>
      </c>
      <c r="F54" s="161">
        <v>-11</v>
      </c>
      <c r="G54" s="181"/>
      <c r="H54" s="182"/>
    </row>
    <row r="55" spans="1:8" ht="14.25" customHeight="1">
      <c r="A55" s="179" t="s">
        <v>106</v>
      </c>
      <c r="B55" s="120">
        <v>0</v>
      </c>
      <c r="C55" s="549">
        <v>0</v>
      </c>
      <c r="D55" s="169">
        <v>0</v>
      </c>
      <c r="E55" s="118">
        <v>0</v>
      </c>
      <c r="F55" s="156">
        <v>0</v>
      </c>
      <c r="G55" s="183"/>
      <c r="H55" s="182"/>
    </row>
    <row r="56" spans="1:8" ht="3" customHeight="1">
      <c r="A56" s="179"/>
      <c r="B56" s="120"/>
      <c r="C56" s="60"/>
      <c r="D56" s="63"/>
      <c r="E56" s="180"/>
      <c r="F56" s="156"/>
      <c r="G56" s="183"/>
      <c r="H56" s="182"/>
    </row>
    <row r="57" spans="1:8" ht="19.5" customHeight="1">
      <c r="A57" s="550" t="s">
        <v>105</v>
      </c>
      <c r="B57" s="551">
        <v>1504</v>
      </c>
      <c r="C57" s="551">
        <v>100</v>
      </c>
      <c r="D57" s="551">
        <v>1520</v>
      </c>
      <c r="E57" s="551">
        <v>99.999999999999986</v>
      </c>
      <c r="F57" s="551">
        <v>-16</v>
      </c>
      <c r="G57" s="19"/>
    </row>
    <row r="58" spans="1:8" ht="18" customHeight="1">
      <c r="A58" s="799" t="s">
        <v>88</v>
      </c>
      <c r="B58" s="799"/>
      <c r="C58" s="258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7"/>
  <sheetViews>
    <sheetView zoomScaleNormal="100" zoomScaleSheetLayoutView="100" workbookViewId="0"/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531" t="s">
        <v>654</v>
      </c>
    </row>
    <row r="2" spans="1:5" ht="19.5" customHeight="1">
      <c r="A2" s="9" t="s">
        <v>185</v>
      </c>
      <c r="B2" s="9"/>
      <c r="C2" s="9"/>
    </row>
    <row r="3" spans="1:5" ht="15" customHeight="1" thickBot="1">
      <c r="A3" s="104" t="s">
        <v>184</v>
      </c>
      <c r="B3" s="40"/>
      <c r="C3" s="40"/>
      <c r="E3" s="520" t="s">
        <v>28</v>
      </c>
    </row>
    <row r="4" spans="1:5" ht="17.25" customHeight="1" thickTop="1">
      <c r="A4" s="641" t="s">
        <v>179</v>
      </c>
      <c r="B4" s="643" t="s">
        <v>178</v>
      </c>
      <c r="C4" s="650" t="s">
        <v>183</v>
      </c>
      <c r="D4" s="651"/>
      <c r="E4" s="651"/>
    </row>
    <row r="5" spans="1:5" ht="19.5" customHeight="1">
      <c r="A5" s="642"/>
      <c r="B5" s="649"/>
      <c r="C5" s="184" t="s">
        <v>182</v>
      </c>
      <c r="D5" s="167" t="s">
        <v>24</v>
      </c>
      <c r="E5" s="168" t="s">
        <v>23</v>
      </c>
    </row>
    <row r="6" spans="1:5" ht="3" customHeight="1">
      <c r="A6" s="185"/>
      <c r="B6" s="186"/>
      <c r="C6" s="187"/>
      <c r="D6" s="187"/>
      <c r="E6" s="188"/>
    </row>
    <row r="7" spans="1:5" ht="17.25" customHeight="1">
      <c r="A7" s="60" t="s">
        <v>176</v>
      </c>
      <c r="B7" s="71">
        <v>5300</v>
      </c>
      <c r="C7" s="73">
        <v>28625</v>
      </c>
      <c r="D7" s="62">
        <v>13774</v>
      </c>
      <c r="E7" s="63">
        <v>14851</v>
      </c>
    </row>
    <row r="8" spans="1:5" ht="17.25" customHeight="1">
      <c r="A8" s="60" t="s">
        <v>175</v>
      </c>
      <c r="B8" s="71">
        <v>5680</v>
      </c>
      <c r="C8" s="73">
        <v>31518</v>
      </c>
      <c r="D8" s="62">
        <v>14928</v>
      </c>
      <c r="E8" s="63">
        <v>16590</v>
      </c>
    </row>
    <row r="9" spans="1:5" ht="17.25" customHeight="1">
      <c r="A9" s="60" t="s">
        <v>174</v>
      </c>
      <c r="B9" s="71">
        <v>6114</v>
      </c>
      <c r="C9" s="73">
        <v>34092</v>
      </c>
      <c r="D9" s="62">
        <v>16230</v>
      </c>
      <c r="E9" s="63">
        <v>17862</v>
      </c>
    </row>
    <row r="10" spans="1:5" ht="17.25" customHeight="1">
      <c r="A10" s="60" t="s">
        <v>173</v>
      </c>
      <c r="B10" s="71">
        <v>6175</v>
      </c>
      <c r="C10" s="73">
        <v>32279</v>
      </c>
      <c r="D10" s="62">
        <v>15943</v>
      </c>
      <c r="E10" s="63">
        <v>16336</v>
      </c>
    </row>
    <row r="11" spans="1:5" ht="17.25" customHeight="1">
      <c r="A11" s="60" t="s">
        <v>172</v>
      </c>
      <c r="B11" s="71">
        <v>6196</v>
      </c>
      <c r="C11" s="73">
        <v>32325</v>
      </c>
      <c r="D11" s="62">
        <v>15669</v>
      </c>
      <c r="E11" s="63">
        <v>16656</v>
      </c>
    </row>
    <row r="12" spans="1:5" ht="17.25" customHeight="1">
      <c r="A12" s="60" t="s">
        <v>171</v>
      </c>
      <c r="B12" s="71">
        <v>8148</v>
      </c>
      <c r="C12" s="73">
        <v>41348</v>
      </c>
      <c r="D12" s="62">
        <v>19629</v>
      </c>
      <c r="E12" s="63">
        <v>21719</v>
      </c>
    </row>
    <row r="13" spans="1:5" ht="17.25" customHeight="1">
      <c r="A13" s="60" t="s">
        <v>170</v>
      </c>
      <c r="B13" s="71">
        <v>8021</v>
      </c>
      <c r="C13" s="73">
        <v>40975</v>
      </c>
      <c r="D13" s="62">
        <v>19723</v>
      </c>
      <c r="E13" s="63">
        <v>21252</v>
      </c>
    </row>
    <row r="14" spans="1:5" ht="17.25" customHeight="1">
      <c r="A14" s="60" t="s">
        <v>169</v>
      </c>
      <c r="B14" s="71">
        <v>8096</v>
      </c>
      <c r="C14" s="73">
        <v>40084</v>
      </c>
      <c r="D14" s="62">
        <v>19185</v>
      </c>
      <c r="E14" s="63">
        <v>20899</v>
      </c>
    </row>
    <row r="15" spans="1:5" ht="17.25" customHeight="1">
      <c r="A15" s="60" t="s">
        <v>168</v>
      </c>
      <c r="B15" s="71">
        <v>8545</v>
      </c>
      <c r="C15" s="73">
        <v>39283</v>
      </c>
      <c r="D15" s="62">
        <v>18774</v>
      </c>
      <c r="E15" s="63">
        <v>20509</v>
      </c>
    </row>
    <row r="16" spans="1:5" ht="17.25" customHeight="1">
      <c r="A16" s="60" t="s">
        <v>167</v>
      </c>
      <c r="B16" s="71">
        <v>9197</v>
      </c>
      <c r="C16" s="73">
        <v>38830</v>
      </c>
      <c r="D16" s="62">
        <v>18550</v>
      </c>
      <c r="E16" s="63">
        <v>20280</v>
      </c>
    </row>
    <row r="17" spans="1:9" ht="17.25" customHeight="1">
      <c r="A17" s="60" t="s">
        <v>166</v>
      </c>
      <c r="B17" s="71">
        <v>9864</v>
      </c>
      <c r="C17" s="73">
        <v>39093</v>
      </c>
      <c r="D17" s="62">
        <v>18560</v>
      </c>
      <c r="E17" s="63">
        <v>20533</v>
      </c>
    </row>
    <row r="18" spans="1:9" ht="17.25" customHeight="1">
      <c r="A18" s="60" t="s">
        <v>165</v>
      </c>
      <c r="B18" s="71">
        <v>10879</v>
      </c>
      <c r="C18" s="73">
        <v>39936</v>
      </c>
      <c r="D18" s="62">
        <v>19263</v>
      </c>
      <c r="E18" s="63">
        <v>20673</v>
      </c>
    </row>
    <row r="19" spans="1:9" ht="17.25" customHeight="1">
      <c r="A19" s="60" t="s">
        <v>164</v>
      </c>
      <c r="B19" s="71">
        <v>12121</v>
      </c>
      <c r="C19" s="73">
        <v>42355</v>
      </c>
      <c r="D19" s="62">
        <v>20558</v>
      </c>
      <c r="E19" s="63">
        <v>21797</v>
      </c>
    </row>
    <row r="20" spans="1:9" ht="17.25" customHeight="1">
      <c r="A20" s="60" t="s">
        <v>163</v>
      </c>
      <c r="B20" s="71">
        <v>12872</v>
      </c>
      <c r="C20" s="73">
        <v>43705</v>
      </c>
      <c r="D20" s="62">
        <v>21401</v>
      </c>
      <c r="E20" s="63">
        <v>22304</v>
      </c>
    </row>
    <row r="21" spans="1:9" ht="17.25" customHeight="1">
      <c r="A21" s="60" t="s">
        <v>162</v>
      </c>
      <c r="B21" s="71">
        <v>13785</v>
      </c>
      <c r="C21" s="73">
        <v>44888</v>
      </c>
      <c r="D21" s="62">
        <v>21998</v>
      </c>
      <c r="E21" s="63">
        <v>22890</v>
      </c>
    </row>
    <row r="22" spans="1:9" ht="17.25" customHeight="1">
      <c r="A22" s="60" t="s">
        <v>161</v>
      </c>
      <c r="B22" s="71">
        <v>15084</v>
      </c>
      <c r="C22" s="73">
        <v>45711</v>
      </c>
      <c r="D22" s="62">
        <v>22506</v>
      </c>
      <c r="E22" s="63">
        <v>23205</v>
      </c>
    </row>
    <row r="23" spans="1:9" ht="17.25" customHeight="1">
      <c r="A23" s="60" t="s">
        <v>160</v>
      </c>
      <c r="B23" s="71">
        <v>16234</v>
      </c>
      <c r="C23" s="73">
        <v>46158</v>
      </c>
      <c r="D23" s="62">
        <v>22946</v>
      </c>
      <c r="E23" s="63">
        <v>23212</v>
      </c>
    </row>
    <row r="24" spans="1:9" ht="17.25" customHeight="1">
      <c r="A24" s="60" t="s">
        <v>159</v>
      </c>
      <c r="B24" s="71">
        <v>16251</v>
      </c>
      <c r="C24" s="73">
        <v>45499</v>
      </c>
      <c r="D24" s="62">
        <v>22331</v>
      </c>
      <c r="E24" s="63">
        <v>23168</v>
      </c>
    </row>
    <row r="25" spans="1:9" ht="17.25" customHeight="1">
      <c r="A25" s="128" t="s">
        <v>158</v>
      </c>
      <c r="B25" s="189">
        <v>16343</v>
      </c>
      <c r="C25" s="190">
        <v>43997</v>
      </c>
      <c r="D25" s="189">
        <v>21463</v>
      </c>
      <c r="E25" s="191">
        <v>22534</v>
      </c>
    </row>
    <row r="26" spans="1:9" ht="3" customHeight="1">
      <c r="A26" s="163"/>
      <c r="B26" s="192"/>
      <c r="C26" s="193"/>
      <c r="D26" s="192"/>
      <c r="E26" s="194"/>
    </row>
    <row r="27" spans="1:9" ht="20.100000000000001" customHeight="1" thickBot="1">
      <c r="A27" s="58" t="s">
        <v>181</v>
      </c>
      <c r="B27" s="19"/>
      <c r="C27" s="19"/>
      <c r="F27" s="10" t="s">
        <v>180</v>
      </c>
    </row>
    <row r="28" spans="1:9" ht="13.5" customHeight="1" thickTop="1">
      <c r="F28" s="195" t="s">
        <v>179</v>
      </c>
      <c r="G28" s="196" t="s">
        <v>178</v>
      </c>
      <c r="H28" s="197" t="s">
        <v>177</v>
      </c>
    </row>
    <row r="29" spans="1:9" ht="13.5" customHeight="1">
      <c r="F29" s="60" t="s">
        <v>176</v>
      </c>
      <c r="G29" s="71">
        <v>5300</v>
      </c>
      <c r="H29" s="61">
        <v>28625</v>
      </c>
      <c r="I29" s="19"/>
    </row>
    <row r="30" spans="1:9" ht="13.5" customHeight="1">
      <c r="F30" s="60" t="s">
        <v>175</v>
      </c>
      <c r="G30" s="71">
        <v>5680</v>
      </c>
      <c r="H30" s="61">
        <v>31518</v>
      </c>
      <c r="I30" s="19"/>
    </row>
    <row r="31" spans="1:9" ht="13.5" customHeight="1">
      <c r="F31" s="60" t="s">
        <v>174</v>
      </c>
      <c r="G31" s="71">
        <v>6114</v>
      </c>
      <c r="H31" s="61">
        <v>34092</v>
      </c>
      <c r="I31" s="19"/>
    </row>
    <row r="32" spans="1:9" ht="13.5" customHeight="1">
      <c r="F32" s="60" t="s">
        <v>173</v>
      </c>
      <c r="G32" s="71">
        <v>6175</v>
      </c>
      <c r="H32" s="61">
        <v>32279</v>
      </c>
      <c r="I32" s="19"/>
    </row>
    <row r="33" spans="6:9" ht="13.5" customHeight="1">
      <c r="F33" s="60" t="s">
        <v>172</v>
      </c>
      <c r="G33" s="71">
        <v>6196</v>
      </c>
      <c r="H33" s="61">
        <v>32325</v>
      </c>
      <c r="I33" s="19"/>
    </row>
    <row r="34" spans="6:9" ht="13.5" customHeight="1">
      <c r="F34" s="60" t="s">
        <v>171</v>
      </c>
      <c r="G34" s="71">
        <v>8148</v>
      </c>
      <c r="H34" s="61">
        <v>41348</v>
      </c>
      <c r="I34" s="19"/>
    </row>
    <row r="35" spans="6:9" ht="13.5" customHeight="1">
      <c r="F35" s="60" t="s">
        <v>170</v>
      </c>
      <c r="G35" s="71">
        <v>8021</v>
      </c>
      <c r="H35" s="61">
        <v>40975</v>
      </c>
      <c r="I35" s="19"/>
    </row>
    <row r="36" spans="6:9" ht="13.5" customHeight="1">
      <c r="F36" s="60" t="s">
        <v>169</v>
      </c>
      <c r="G36" s="71">
        <v>8096</v>
      </c>
      <c r="H36" s="61">
        <v>40084</v>
      </c>
      <c r="I36" s="19"/>
    </row>
    <row r="37" spans="6:9" ht="13.5" customHeight="1">
      <c r="F37" s="60" t="s">
        <v>168</v>
      </c>
      <c r="G37" s="71">
        <v>8545</v>
      </c>
      <c r="H37" s="61">
        <v>39283</v>
      </c>
      <c r="I37" s="19"/>
    </row>
    <row r="38" spans="6:9" ht="13.5" customHeight="1">
      <c r="F38" s="60" t="s">
        <v>167</v>
      </c>
      <c r="G38" s="71">
        <v>9197</v>
      </c>
      <c r="H38" s="61">
        <v>38830</v>
      </c>
      <c r="I38" s="19"/>
    </row>
    <row r="39" spans="6:9" ht="13.5" customHeight="1">
      <c r="F39" s="60" t="s">
        <v>166</v>
      </c>
      <c r="G39" s="71">
        <v>9864</v>
      </c>
      <c r="H39" s="61">
        <v>39093</v>
      </c>
      <c r="I39" s="19"/>
    </row>
    <row r="40" spans="6:9" ht="13.5" customHeight="1">
      <c r="F40" s="60" t="s">
        <v>165</v>
      </c>
      <c r="G40" s="71">
        <v>10879</v>
      </c>
      <c r="H40" s="61">
        <v>39936</v>
      </c>
      <c r="I40" s="19"/>
    </row>
    <row r="41" spans="6:9" ht="13.5" customHeight="1">
      <c r="F41" s="60" t="s">
        <v>164</v>
      </c>
      <c r="G41" s="71">
        <v>12121</v>
      </c>
      <c r="H41" s="61">
        <v>42355</v>
      </c>
      <c r="I41" s="19"/>
    </row>
    <row r="42" spans="6:9" ht="13.5" customHeight="1">
      <c r="F42" s="60" t="s">
        <v>163</v>
      </c>
      <c r="G42" s="71">
        <v>12872</v>
      </c>
      <c r="H42" s="61">
        <v>43705</v>
      </c>
      <c r="I42" s="19"/>
    </row>
    <row r="43" spans="6:9" ht="13.5" customHeight="1">
      <c r="F43" s="60" t="s">
        <v>162</v>
      </c>
      <c r="G43" s="71">
        <v>13785</v>
      </c>
      <c r="H43" s="61">
        <v>44888</v>
      </c>
      <c r="I43" s="19"/>
    </row>
    <row r="44" spans="6:9" ht="13.5" customHeight="1">
      <c r="F44" s="60" t="s">
        <v>161</v>
      </c>
      <c r="G44" s="71">
        <v>15084</v>
      </c>
      <c r="H44" s="61">
        <v>45711</v>
      </c>
      <c r="I44" s="19"/>
    </row>
    <row r="45" spans="6:9" ht="13.5" customHeight="1">
      <c r="F45" s="60" t="s">
        <v>160</v>
      </c>
      <c r="G45" s="71">
        <v>16234</v>
      </c>
      <c r="H45" s="61">
        <v>46158</v>
      </c>
      <c r="I45" s="19"/>
    </row>
    <row r="46" spans="6:9" ht="13.5" customHeight="1">
      <c r="F46" s="60" t="s">
        <v>159</v>
      </c>
      <c r="G46" s="71">
        <v>16251</v>
      </c>
      <c r="H46" s="61">
        <v>45499</v>
      </c>
      <c r="I46" s="19"/>
    </row>
    <row r="47" spans="6:9" ht="13.5" customHeight="1">
      <c r="F47" s="163" t="s">
        <v>158</v>
      </c>
      <c r="G47" s="192">
        <v>16343</v>
      </c>
      <c r="H47" s="198">
        <v>43997</v>
      </c>
      <c r="I47" s="19"/>
    </row>
  </sheetData>
  <mergeCells count="3"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/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531" t="s">
        <v>654</v>
      </c>
    </row>
    <row r="2" spans="1:7" ht="19.5" customHeight="1">
      <c r="A2" s="9" t="s">
        <v>200</v>
      </c>
      <c r="B2" s="9"/>
      <c r="C2" s="9"/>
    </row>
    <row r="3" spans="1:7" ht="15" customHeight="1" thickBot="1">
      <c r="A3" s="513" t="s">
        <v>184</v>
      </c>
      <c r="B3" s="513"/>
      <c r="D3" s="19"/>
      <c r="G3" s="515" t="s">
        <v>28</v>
      </c>
    </row>
    <row r="4" spans="1:7" ht="18" customHeight="1" thickTop="1">
      <c r="A4" s="655" t="s">
        <v>199</v>
      </c>
      <c r="B4" s="657" t="s">
        <v>198</v>
      </c>
      <c r="C4" s="657" t="s">
        <v>197</v>
      </c>
      <c r="D4" s="636" t="s">
        <v>26</v>
      </c>
      <c r="E4" s="620"/>
      <c r="F4" s="616"/>
      <c r="G4" s="653" t="s">
        <v>196</v>
      </c>
    </row>
    <row r="5" spans="1:7" ht="18" customHeight="1">
      <c r="A5" s="656"/>
      <c r="B5" s="658"/>
      <c r="C5" s="658"/>
      <c r="D5" s="106" t="s">
        <v>25</v>
      </c>
      <c r="E5" s="85" t="s">
        <v>24</v>
      </c>
      <c r="F5" s="85" t="s">
        <v>23</v>
      </c>
      <c r="G5" s="654"/>
    </row>
    <row r="6" spans="1:7" ht="3" customHeight="1">
      <c r="A6" s="110"/>
      <c r="B6" s="114"/>
      <c r="C6" s="113"/>
      <c r="D6" s="113"/>
      <c r="E6" s="113"/>
      <c r="F6" s="113"/>
      <c r="G6" s="114"/>
    </row>
    <row r="7" spans="1:7">
      <c r="A7" s="659" t="s">
        <v>195</v>
      </c>
      <c r="B7" s="199" t="s">
        <v>162</v>
      </c>
      <c r="C7" s="130">
        <v>13785</v>
      </c>
      <c r="D7" s="129">
        <v>44888</v>
      </c>
      <c r="E7" s="130">
        <v>21998</v>
      </c>
      <c r="F7" s="130">
        <v>22890</v>
      </c>
      <c r="G7" s="200">
        <v>3.26</v>
      </c>
    </row>
    <row r="8" spans="1:7">
      <c r="A8" s="659"/>
      <c r="B8" s="199" t="s">
        <v>17</v>
      </c>
      <c r="C8" s="130">
        <v>15084</v>
      </c>
      <c r="D8" s="129">
        <v>45711</v>
      </c>
      <c r="E8" s="130">
        <v>22506</v>
      </c>
      <c r="F8" s="130">
        <v>23205</v>
      </c>
      <c r="G8" s="200">
        <v>3.03</v>
      </c>
    </row>
    <row r="9" spans="1:7">
      <c r="A9" s="659"/>
      <c r="B9" s="199" t="s">
        <v>13</v>
      </c>
      <c r="C9" s="130">
        <v>16234</v>
      </c>
      <c r="D9" s="129">
        <v>46158</v>
      </c>
      <c r="E9" s="130">
        <v>22946</v>
      </c>
      <c r="F9" s="130">
        <v>23212</v>
      </c>
      <c r="G9" s="200">
        <v>2.84</v>
      </c>
    </row>
    <row r="10" spans="1:7">
      <c r="A10" s="659"/>
      <c r="B10" s="199" t="s">
        <v>8</v>
      </c>
      <c r="C10" s="130">
        <v>16251</v>
      </c>
      <c r="D10" s="129">
        <v>45499</v>
      </c>
      <c r="E10" s="130">
        <v>22331</v>
      </c>
      <c r="F10" s="130">
        <v>23168</v>
      </c>
      <c r="G10" s="200">
        <v>2.8</v>
      </c>
    </row>
    <row r="11" spans="1:7">
      <c r="A11" s="659"/>
      <c r="B11" s="199" t="s">
        <v>187</v>
      </c>
      <c r="C11" s="130">
        <v>16343</v>
      </c>
      <c r="D11" s="129">
        <v>43997</v>
      </c>
      <c r="E11" s="130">
        <v>21463</v>
      </c>
      <c r="F11" s="130">
        <v>22534</v>
      </c>
      <c r="G11" s="200">
        <v>2.69</v>
      </c>
    </row>
    <row r="12" spans="1:7" ht="14.25" customHeight="1">
      <c r="A12" s="659"/>
      <c r="B12" s="199" t="s">
        <v>186</v>
      </c>
      <c r="C12" s="201">
        <f>C11/C10</f>
        <v>1.0056611900806105</v>
      </c>
      <c r="D12" s="202">
        <f>D11/D10</f>
        <v>0.96698828545682325</v>
      </c>
      <c r="E12" s="201">
        <f>E11/E10</f>
        <v>0.96113026734136398</v>
      </c>
      <c r="F12" s="201">
        <f>F11/F10</f>
        <v>0.97263466850828728</v>
      </c>
      <c r="G12" s="203">
        <f>G11/G10</f>
        <v>0.96071428571428574</v>
      </c>
    </row>
    <row r="13" spans="1:7" ht="3" customHeight="1">
      <c r="A13" s="204"/>
      <c r="B13" s="205"/>
      <c r="C13" s="206"/>
      <c r="D13" s="207"/>
      <c r="E13" s="206"/>
      <c r="F13" s="206"/>
      <c r="G13" s="208"/>
    </row>
    <row r="14" spans="1:7" ht="3" customHeight="1">
      <c r="A14" s="209"/>
      <c r="B14" s="210"/>
      <c r="C14" s="211"/>
      <c r="D14" s="212"/>
      <c r="E14" s="211"/>
      <c r="F14" s="211"/>
      <c r="G14" s="213"/>
    </row>
    <row r="15" spans="1:7">
      <c r="A15" s="652" t="s">
        <v>194</v>
      </c>
      <c r="B15" s="199" t="s">
        <v>162</v>
      </c>
      <c r="C15" s="130">
        <v>6363</v>
      </c>
      <c r="D15" s="129">
        <v>19366</v>
      </c>
      <c r="E15" s="130">
        <v>9367</v>
      </c>
      <c r="F15" s="130">
        <v>9999</v>
      </c>
      <c r="G15" s="200">
        <v>3.04</v>
      </c>
    </row>
    <row r="16" spans="1:7">
      <c r="A16" s="652"/>
      <c r="B16" s="199" t="s">
        <v>17</v>
      </c>
      <c r="C16" s="130">
        <v>6863</v>
      </c>
      <c r="D16" s="129">
        <v>19270</v>
      </c>
      <c r="E16" s="130">
        <v>9345</v>
      </c>
      <c r="F16" s="130">
        <v>9925</v>
      </c>
      <c r="G16" s="200">
        <v>2.81</v>
      </c>
    </row>
    <row r="17" spans="1:7">
      <c r="A17" s="652"/>
      <c r="B17" s="199" t="s">
        <v>13</v>
      </c>
      <c r="C17" s="130">
        <v>6948</v>
      </c>
      <c r="D17" s="129">
        <v>18463</v>
      </c>
      <c r="E17" s="130">
        <v>9056</v>
      </c>
      <c r="F17" s="130">
        <v>9407</v>
      </c>
      <c r="G17" s="200">
        <v>2.66</v>
      </c>
    </row>
    <row r="18" spans="1:7">
      <c r="A18" s="652"/>
      <c r="B18" s="199" t="s">
        <v>8</v>
      </c>
      <c r="C18" s="130">
        <v>6810</v>
      </c>
      <c r="D18" s="129">
        <v>18039</v>
      </c>
      <c r="E18" s="130">
        <v>8688</v>
      </c>
      <c r="F18" s="130">
        <v>9351</v>
      </c>
      <c r="G18" s="200">
        <v>2.65</v>
      </c>
    </row>
    <row r="19" spans="1:7">
      <c r="A19" s="652"/>
      <c r="B19" s="199" t="s">
        <v>187</v>
      </c>
      <c r="C19" s="130">
        <v>6646</v>
      </c>
      <c r="D19" s="129">
        <v>16973</v>
      </c>
      <c r="E19" s="130">
        <v>8103</v>
      </c>
      <c r="F19" s="130">
        <v>8870</v>
      </c>
      <c r="G19" s="200">
        <v>2.5499999999999998</v>
      </c>
    </row>
    <row r="20" spans="1:7">
      <c r="A20" s="652"/>
      <c r="B20" s="199" t="s">
        <v>186</v>
      </c>
      <c r="C20" s="201">
        <f>C19/C18</f>
        <v>0.97591776798825258</v>
      </c>
      <c r="D20" s="202">
        <f>D19/D18</f>
        <v>0.94090581517822491</v>
      </c>
      <c r="E20" s="201">
        <f>E19/E18</f>
        <v>0.93266574585635365</v>
      </c>
      <c r="F20" s="201">
        <f>F19/F18</f>
        <v>0.94856165116030366</v>
      </c>
      <c r="G20" s="203">
        <f>G19/G18</f>
        <v>0.96226415094339623</v>
      </c>
    </row>
    <row r="21" spans="1:7" ht="3.75" customHeight="1">
      <c r="A21" s="214"/>
      <c r="B21" s="205"/>
      <c r="C21" s="206"/>
      <c r="D21" s="207"/>
      <c r="E21" s="206"/>
      <c r="F21" s="206"/>
      <c r="G21" s="208"/>
    </row>
    <row r="22" spans="1:7" ht="3.75" customHeight="1">
      <c r="A22" s="215"/>
      <c r="B22" s="210"/>
      <c r="C22" s="211"/>
      <c r="D22" s="212"/>
      <c r="E22" s="211"/>
      <c r="F22" s="211"/>
      <c r="G22" s="213"/>
    </row>
    <row r="23" spans="1:7">
      <c r="A23" s="652" t="s">
        <v>193</v>
      </c>
      <c r="B23" s="199" t="s">
        <v>162</v>
      </c>
      <c r="C23" s="130">
        <v>2296</v>
      </c>
      <c r="D23" s="129">
        <v>7601</v>
      </c>
      <c r="E23" s="130">
        <v>3756</v>
      </c>
      <c r="F23" s="130">
        <v>3845</v>
      </c>
      <c r="G23" s="200">
        <v>3.31</v>
      </c>
    </row>
    <row r="24" spans="1:7">
      <c r="A24" s="652"/>
      <c r="B24" s="199" t="s">
        <v>17</v>
      </c>
      <c r="C24" s="130">
        <v>2507</v>
      </c>
      <c r="D24" s="129">
        <v>7593</v>
      </c>
      <c r="E24" s="130">
        <v>3981</v>
      </c>
      <c r="F24" s="130">
        <v>3972</v>
      </c>
      <c r="G24" s="200">
        <v>3.17</v>
      </c>
    </row>
    <row r="25" spans="1:7">
      <c r="A25" s="652"/>
      <c r="B25" s="199" t="s">
        <v>13</v>
      </c>
      <c r="C25" s="130">
        <v>2791</v>
      </c>
      <c r="D25" s="129">
        <v>8224</v>
      </c>
      <c r="E25" s="130">
        <v>4193</v>
      </c>
      <c r="F25" s="130">
        <v>4031</v>
      </c>
      <c r="G25" s="200">
        <v>2.95</v>
      </c>
    </row>
    <row r="26" spans="1:7">
      <c r="A26" s="652"/>
      <c r="B26" s="199" t="s">
        <v>8</v>
      </c>
      <c r="C26" s="130">
        <v>2782</v>
      </c>
      <c r="D26" s="129">
        <v>8200</v>
      </c>
      <c r="E26" s="130">
        <v>4085</v>
      </c>
      <c r="F26" s="130">
        <v>4115</v>
      </c>
      <c r="G26" s="200">
        <v>2.95</v>
      </c>
    </row>
    <row r="27" spans="1:7">
      <c r="A27" s="652"/>
      <c r="B27" s="199" t="s">
        <v>187</v>
      </c>
      <c r="C27" s="130">
        <v>2888</v>
      </c>
      <c r="D27" s="129">
        <v>8012</v>
      </c>
      <c r="E27" s="130">
        <v>4014</v>
      </c>
      <c r="F27" s="130">
        <v>3998</v>
      </c>
      <c r="G27" s="200">
        <v>2.77</v>
      </c>
    </row>
    <row r="28" spans="1:7">
      <c r="A28" s="652"/>
      <c r="B28" s="199" t="s">
        <v>186</v>
      </c>
      <c r="C28" s="201">
        <f>C27/C26</f>
        <v>1.0381020848310567</v>
      </c>
      <c r="D28" s="202">
        <f>D27/D26</f>
        <v>0.9770731707317073</v>
      </c>
      <c r="E28" s="201">
        <f>E27/E26</f>
        <v>0.98261933904528764</v>
      </c>
      <c r="F28" s="201">
        <f>F27/F26</f>
        <v>0.97156743620899144</v>
      </c>
      <c r="G28" s="203">
        <f>G27/G26</f>
        <v>0.93898305084745759</v>
      </c>
    </row>
    <row r="29" spans="1:7" ht="3.75" customHeight="1">
      <c r="A29" s="214"/>
      <c r="B29" s="205"/>
      <c r="C29" s="206"/>
      <c r="D29" s="207"/>
      <c r="E29" s="206"/>
      <c r="F29" s="206"/>
      <c r="G29" s="208"/>
    </row>
    <row r="30" spans="1:7" ht="3.75" customHeight="1">
      <c r="A30" s="215"/>
      <c r="B30" s="210"/>
      <c r="C30" s="211"/>
      <c r="D30" s="212"/>
      <c r="E30" s="211"/>
      <c r="F30" s="211"/>
      <c r="G30" s="213"/>
    </row>
    <row r="31" spans="1:7">
      <c r="A31" s="652" t="s">
        <v>192</v>
      </c>
      <c r="B31" s="199" t="s">
        <v>162</v>
      </c>
      <c r="C31" s="130">
        <v>945</v>
      </c>
      <c r="D31" s="129">
        <v>3342</v>
      </c>
      <c r="E31" s="130">
        <v>1652</v>
      </c>
      <c r="F31" s="130">
        <v>1690</v>
      </c>
      <c r="G31" s="200">
        <v>3.54</v>
      </c>
    </row>
    <row r="32" spans="1:7">
      <c r="A32" s="652"/>
      <c r="B32" s="199" t="s">
        <v>17</v>
      </c>
      <c r="C32" s="216">
        <v>959</v>
      </c>
      <c r="D32" s="129">
        <v>3245</v>
      </c>
      <c r="E32" s="130">
        <v>1602</v>
      </c>
      <c r="F32" s="130">
        <v>1643</v>
      </c>
      <c r="G32" s="200">
        <v>3.38</v>
      </c>
    </row>
    <row r="33" spans="1:7">
      <c r="A33" s="652"/>
      <c r="B33" s="199" t="s">
        <v>13</v>
      </c>
      <c r="C33" s="216">
        <v>1045</v>
      </c>
      <c r="D33" s="129">
        <v>3384</v>
      </c>
      <c r="E33" s="130">
        <v>1643</v>
      </c>
      <c r="F33" s="130">
        <v>1741</v>
      </c>
      <c r="G33" s="200">
        <v>3.24</v>
      </c>
    </row>
    <row r="34" spans="1:7">
      <c r="A34" s="652"/>
      <c r="B34" s="199" t="s">
        <v>8</v>
      </c>
      <c r="C34" s="216">
        <v>1096</v>
      </c>
      <c r="D34" s="129">
        <v>3341</v>
      </c>
      <c r="E34" s="130">
        <v>1630</v>
      </c>
      <c r="F34" s="130">
        <v>1711</v>
      </c>
      <c r="G34" s="200">
        <v>3.05</v>
      </c>
    </row>
    <row r="35" spans="1:7">
      <c r="A35" s="652"/>
      <c r="B35" s="199" t="s">
        <v>187</v>
      </c>
      <c r="C35" s="216">
        <v>1079</v>
      </c>
      <c r="D35" s="129">
        <v>3135</v>
      </c>
      <c r="E35" s="130">
        <v>1516</v>
      </c>
      <c r="F35" s="130">
        <v>1619</v>
      </c>
      <c r="G35" s="200">
        <v>2.91</v>
      </c>
    </row>
    <row r="36" spans="1:7" ht="13.5" customHeight="1">
      <c r="A36" s="652"/>
      <c r="B36" s="199" t="s">
        <v>186</v>
      </c>
      <c r="C36" s="201">
        <f>C35/C34</f>
        <v>0.98448905109489049</v>
      </c>
      <c r="D36" s="202">
        <f>D35/D34</f>
        <v>0.93834181382819515</v>
      </c>
      <c r="E36" s="201">
        <f>E35/E34</f>
        <v>0.93006134969325149</v>
      </c>
      <c r="F36" s="201">
        <f>F35/F34</f>
        <v>0.9462302746931619</v>
      </c>
      <c r="G36" s="203">
        <f>G35/G34</f>
        <v>0.95409836065573783</v>
      </c>
    </row>
    <row r="37" spans="1:7" ht="3.75" customHeight="1">
      <c r="A37" s="214"/>
      <c r="B37" s="205"/>
      <c r="C37" s="206"/>
      <c r="D37" s="207"/>
      <c r="E37" s="206"/>
      <c r="F37" s="206"/>
      <c r="G37" s="208"/>
    </row>
    <row r="38" spans="1:7" ht="3.75" customHeight="1">
      <c r="A38" s="215"/>
      <c r="B38" s="210"/>
      <c r="C38" s="217"/>
      <c r="D38" s="212"/>
      <c r="E38" s="211"/>
      <c r="F38" s="211"/>
      <c r="G38" s="213"/>
    </row>
    <row r="39" spans="1:7">
      <c r="A39" s="652" t="s">
        <v>191</v>
      </c>
      <c r="B39" s="199" t="s">
        <v>162</v>
      </c>
      <c r="C39" s="130">
        <v>678</v>
      </c>
      <c r="D39" s="129">
        <v>2674</v>
      </c>
      <c r="E39" s="130">
        <v>1307</v>
      </c>
      <c r="F39" s="130">
        <v>1317</v>
      </c>
      <c r="G39" s="200">
        <v>3.87</v>
      </c>
    </row>
    <row r="40" spans="1:7">
      <c r="A40" s="652"/>
      <c r="B40" s="199" t="s">
        <v>17</v>
      </c>
      <c r="C40" s="130">
        <v>706</v>
      </c>
      <c r="D40" s="129">
        <v>2523</v>
      </c>
      <c r="E40" s="130">
        <v>1242</v>
      </c>
      <c r="F40" s="130">
        <v>1281</v>
      </c>
      <c r="G40" s="200">
        <v>3.57</v>
      </c>
    </row>
    <row r="41" spans="1:7">
      <c r="A41" s="652"/>
      <c r="B41" s="199" t="s">
        <v>13</v>
      </c>
      <c r="C41" s="130">
        <v>729</v>
      </c>
      <c r="D41" s="129">
        <v>2416</v>
      </c>
      <c r="E41" s="130">
        <v>1174</v>
      </c>
      <c r="F41" s="130">
        <v>1242</v>
      </c>
      <c r="G41" s="200">
        <v>3.31</v>
      </c>
    </row>
    <row r="42" spans="1:7">
      <c r="A42" s="652"/>
      <c r="B42" s="199" t="s">
        <v>8</v>
      </c>
      <c r="C42" s="130">
        <v>748</v>
      </c>
      <c r="D42" s="129">
        <v>2345</v>
      </c>
      <c r="E42" s="130">
        <v>1139</v>
      </c>
      <c r="F42" s="130">
        <v>1206</v>
      </c>
      <c r="G42" s="200">
        <v>3.14</v>
      </c>
    </row>
    <row r="43" spans="1:7">
      <c r="A43" s="652"/>
      <c r="B43" s="199" t="s">
        <v>187</v>
      </c>
      <c r="C43" s="130">
        <v>745</v>
      </c>
      <c r="D43" s="129">
        <v>2122</v>
      </c>
      <c r="E43" s="130">
        <v>1038</v>
      </c>
      <c r="F43" s="130">
        <v>1084</v>
      </c>
      <c r="G43" s="200">
        <v>2.85</v>
      </c>
    </row>
    <row r="44" spans="1:7">
      <c r="A44" s="652"/>
      <c r="B44" s="199" t="s">
        <v>186</v>
      </c>
      <c r="C44" s="201">
        <f>C43/C42</f>
        <v>0.99598930481283421</v>
      </c>
      <c r="D44" s="202">
        <f>D43/D42</f>
        <v>0.90490405117270789</v>
      </c>
      <c r="E44" s="201">
        <f>E43/E42</f>
        <v>0.91132572431957859</v>
      </c>
      <c r="F44" s="201">
        <f>F43/F42</f>
        <v>0.89883913764510781</v>
      </c>
      <c r="G44" s="203">
        <f>G43/G42</f>
        <v>0.90764331210191085</v>
      </c>
    </row>
    <row r="45" spans="1:7" ht="3.75" customHeight="1">
      <c r="A45" s="214"/>
      <c r="B45" s="205"/>
      <c r="C45" s="206"/>
      <c r="D45" s="207"/>
      <c r="E45" s="206"/>
      <c r="F45" s="206"/>
      <c r="G45" s="208"/>
    </row>
    <row r="46" spans="1:7" ht="3.75" customHeight="1">
      <c r="A46" s="215"/>
      <c r="B46" s="210"/>
      <c r="C46" s="211"/>
      <c r="D46" s="212"/>
      <c r="E46" s="211"/>
      <c r="F46" s="211"/>
      <c r="G46" s="213"/>
    </row>
    <row r="47" spans="1:7">
      <c r="A47" s="652" t="s">
        <v>190</v>
      </c>
      <c r="B47" s="199" t="s">
        <v>162</v>
      </c>
      <c r="C47" s="130">
        <v>953</v>
      </c>
      <c r="D47" s="129">
        <v>3431</v>
      </c>
      <c r="E47" s="130">
        <v>1691</v>
      </c>
      <c r="F47" s="130">
        <v>1740</v>
      </c>
      <c r="G47" s="200">
        <v>3.6</v>
      </c>
    </row>
    <row r="48" spans="1:7">
      <c r="A48" s="652"/>
      <c r="B48" s="199" t="s">
        <v>17</v>
      </c>
      <c r="C48" s="130">
        <v>1147</v>
      </c>
      <c r="D48" s="129">
        <v>3796</v>
      </c>
      <c r="E48" s="130">
        <v>1874</v>
      </c>
      <c r="F48" s="130">
        <v>1922</v>
      </c>
      <c r="G48" s="200">
        <v>3.31</v>
      </c>
    </row>
    <row r="49" spans="1:7">
      <c r="A49" s="652"/>
      <c r="B49" s="199" t="s">
        <v>13</v>
      </c>
      <c r="C49" s="130">
        <v>1335</v>
      </c>
      <c r="D49" s="129">
        <v>4107</v>
      </c>
      <c r="E49" s="130">
        <v>2047</v>
      </c>
      <c r="F49" s="130">
        <v>2060</v>
      </c>
      <c r="G49" s="200">
        <v>3.08</v>
      </c>
    </row>
    <row r="50" spans="1:7">
      <c r="A50" s="652"/>
      <c r="B50" s="199" t="s">
        <v>8</v>
      </c>
      <c r="C50" s="130">
        <v>1295</v>
      </c>
      <c r="D50" s="129">
        <v>3873</v>
      </c>
      <c r="E50" s="130">
        <v>1921</v>
      </c>
      <c r="F50" s="130">
        <v>1952</v>
      </c>
      <c r="G50" s="200">
        <v>2.99</v>
      </c>
    </row>
    <row r="51" spans="1:7">
      <c r="A51" s="652"/>
      <c r="B51" s="199" t="s">
        <v>187</v>
      </c>
      <c r="C51" s="130">
        <v>1354</v>
      </c>
      <c r="D51" s="129">
        <v>3875</v>
      </c>
      <c r="E51" s="130">
        <v>1916</v>
      </c>
      <c r="F51" s="130">
        <v>1959</v>
      </c>
      <c r="G51" s="200">
        <v>2.86</v>
      </c>
    </row>
    <row r="52" spans="1:7">
      <c r="A52" s="652"/>
      <c r="B52" s="199" t="s">
        <v>186</v>
      </c>
      <c r="C52" s="201">
        <f>C51/C50</f>
        <v>1.0455598455598456</v>
      </c>
      <c r="D52" s="202">
        <f>D51/D50</f>
        <v>1.0005163955589982</v>
      </c>
      <c r="E52" s="201">
        <f>E51/E50</f>
        <v>0.99739718896408125</v>
      </c>
      <c r="F52" s="201">
        <f>F51/F50</f>
        <v>1.0035860655737705</v>
      </c>
      <c r="G52" s="203">
        <f>G51/G50</f>
        <v>0.9565217391304347</v>
      </c>
    </row>
    <row r="53" spans="1:7" ht="3.75" customHeight="1">
      <c r="A53" s="214"/>
      <c r="B53" s="205"/>
      <c r="C53" s="206"/>
      <c r="D53" s="207"/>
      <c r="E53" s="206"/>
      <c r="F53" s="206"/>
      <c r="G53" s="208"/>
    </row>
    <row r="54" spans="1:7" ht="3.75" customHeight="1">
      <c r="A54" s="215"/>
      <c r="B54" s="210"/>
      <c r="C54" s="211"/>
      <c r="D54" s="212"/>
      <c r="E54" s="211"/>
      <c r="F54" s="211"/>
      <c r="G54" s="213"/>
    </row>
    <row r="55" spans="1:7">
      <c r="A55" s="652" t="s">
        <v>189</v>
      </c>
      <c r="B55" s="199" t="s">
        <v>162</v>
      </c>
      <c r="C55" s="130">
        <v>1907</v>
      </c>
      <c r="D55" s="129">
        <v>6296</v>
      </c>
      <c r="E55" s="130">
        <v>3124</v>
      </c>
      <c r="F55" s="130">
        <v>3172</v>
      </c>
      <c r="G55" s="200">
        <v>3.3</v>
      </c>
    </row>
    <row r="56" spans="1:7">
      <c r="A56" s="652"/>
      <c r="B56" s="199" t="s">
        <v>17</v>
      </c>
      <c r="C56" s="130">
        <v>2206</v>
      </c>
      <c r="D56" s="129">
        <v>6680</v>
      </c>
      <c r="E56" s="130">
        <v>3361</v>
      </c>
      <c r="F56" s="130">
        <v>3319</v>
      </c>
      <c r="G56" s="200">
        <v>3.03</v>
      </c>
    </row>
    <row r="57" spans="1:7">
      <c r="A57" s="652"/>
      <c r="B57" s="199" t="s">
        <v>13</v>
      </c>
      <c r="C57" s="130">
        <v>2624</v>
      </c>
      <c r="D57" s="129">
        <v>7285</v>
      </c>
      <c r="E57" s="130">
        <v>3687</v>
      </c>
      <c r="F57" s="130">
        <v>3578</v>
      </c>
      <c r="G57" s="200">
        <v>2.77</v>
      </c>
    </row>
    <row r="58" spans="1:7">
      <c r="A58" s="652"/>
      <c r="B58" s="199" t="s">
        <v>8</v>
      </c>
      <c r="C58" s="130">
        <v>2764</v>
      </c>
      <c r="D58" s="129">
        <v>7415</v>
      </c>
      <c r="E58" s="130">
        <v>3736</v>
      </c>
      <c r="F58" s="130">
        <v>3679</v>
      </c>
      <c r="G58" s="200">
        <v>2.68</v>
      </c>
    </row>
    <row r="59" spans="1:7">
      <c r="A59" s="652"/>
      <c r="B59" s="199" t="s">
        <v>187</v>
      </c>
      <c r="C59" s="130">
        <v>2879</v>
      </c>
      <c r="D59" s="129">
        <v>7720</v>
      </c>
      <c r="E59" s="130">
        <v>3793</v>
      </c>
      <c r="F59" s="130">
        <v>3927</v>
      </c>
      <c r="G59" s="200">
        <v>2.68</v>
      </c>
    </row>
    <row r="60" spans="1:7">
      <c r="A60" s="652"/>
      <c r="B60" s="199" t="s">
        <v>186</v>
      </c>
      <c r="C60" s="201">
        <f>C59/C58</f>
        <v>1.0416063675832128</v>
      </c>
      <c r="D60" s="202">
        <f>D59/D58</f>
        <v>1.0411328388401888</v>
      </c>
      <c r="E60" s="201">
        <f>E59/E58</f>
        <v>1.0152569593147751</v>
      </c>
      <c r="F60" s="201">
        <f>F59/F58</f>
        <v>1.0674096221799403</v>
      </c>
      <c r="G60" s="203">
        <f>G59/G58</f>
        <v>1</v>
      </c>
    </row>
    <row r="61" spans="1:7" ht="3.75" customHeight="1">
      <c r="A61" s="214"/>
      <c r="B61" s="205"/>
      <c r="C61" s="206"/>
      <c r="D61" s="207"/>
      <c r="E61" s="206"/>
      <c r="F61" s="206"/>
      <c r="G61" s="208"/>
    </row>
    <row r="62" spans="1:7" ht="3.75" customHeight="1">
      <c r="A62" s="215"/>
      <c r="B62" s="210"/>
      <c r="C62" s="211"/>
      <c r="D62" s="212"/>
      <c r="E62" s="211"/>
      <c r="F62" s="211"/>
      <c r="G62" s="213"/>
    </row>
    <row r="63" spans="1:7">
      <c r="A63" s="652" t="s">
        <v>188</v>
      </c>
      <c r="B63" s="199" t="s">
        <v>162</v>
      </c>
      <c r="C63" s="130">
        <v>643</v>
      </c>
      <c r="D63" s="129">
        <v>2228</v>
      </c>
      <c r="E63" s="130">
        <v>1101</v>
      </c>
      <c r="F63" s="130">
        <v>1127</v>
      </c>
      <c r="G63" s="200">
        <v>3.47</v>
      </c>
    </row>
    <row r="64" spans="1:7">
      <c r="A64" s="652"/>
      <c r="B64" s="199" t="s">
        <v>17</v>
      </c>
      <c r="C64" s="130">
        <v>696</v>
      </c>
      <c r="D64" s="129">
        <v>2244</v>
      </c>
      <c r="E64" s="130">
        <v>1101</v>
      </c>
      <c r="F64" s="130">
        <v>1143</v>
      </c>
      <c r="G64" s="200">
        <v>3.22</v>
      </c>
    </row>
    <row r="65" spans="1:7">
      <c r="A65" s="652"/>
      <c r="B65" s="199" t="s">
        <v>13</v>
      </c>
      <c r="C65" s="130">
        <v>762</v>
      </c>
      <c r="D65" s="129">
        <v>2299</v>
      </c>
      <c r="E65" s="130">
        <v>1146</v>
      </c>
      <c r="F65" s="130">
        <v>1153</v>
      </c>
      <c r="G65" s="200">
        <v>3.02</v>
      </c>
    </row>
    <row r="66" spans="1:7">
      <c r="A66" s="652"/>
      <c r="B66" s="199" t="s">
        <v>8</v>
      </c>
      <c r="C66" s="130">
        <v>756</v>
      </c>
      <c r="D66" s="129">
        <v>2286</v>
      </c>
      <c r="E66" s="130">
        <v>1132</v>
      </c>
      <c r="F66" s="130">
        <v>1154</v>
      </c>
      <c r="G66" s="200">
        <v>3.02</v>
      </c>
    </row>
    <row r="67" spans="1:7">
      <c r="A67" s="652"/>
      <c r="B67" s="199" t="s">
        <v>187</v>
      </c>
      <c r="C67" s="130">
        <v>752</v>
      </c>
      <c r="D67" s="129">
        <v>2160</v>
      </c>
      <c r="E67" s="130">
        <v>1083</v>
      </c>
      <c r="F67" s="130">
        <v>1077</v>
      </c>
      <c r="G67" s="200">
        <v>2.87</v>
      </c>
    </row>
    <row r="68" spans="1:7">
      <c r="A68" s="652"/>
      <c r="B68" s="199" t="s">
        <v>186</v>
      </c>
      <c r="C68" s="201">
        <f>C67/C66</f>
        <v>0.99470899470899465</v>
      </c>
      <c r="D68" s="202">
        <f>D67/D66</f>
        <v>0.94488188976377951</v>
      </c>
      <c r="E68" s="201">
        <f>E67/E66</f>
        <v>0.95671378091872794</v>
      </c>
      <c r="F68" s="201">
        <f>F67/F66</f>
        <v>0.93327556325823224</v>
      </c>
      <c r="G68" s="203">
        <f>G67/G66</f>
        <v>0.95033112582781465</v>
      </c>
    </row>
    <row r="69" spans="1:7" ht="5.0999999999999996" customHeight="1">
      <c r="A69" s="218"/>
      <c r="B69" s="199"/>
      <c r="C69" s="219"/>
      <c r="D69" s="219"/>
      <c r="E69" s="219"/>
      <c r="F69" s="219"/>
      <c r="G69" s="205"/>
    </row>
    <row r="70" spans="1:7" ht="18" customHeight="1">
      <c r="A70" s="220" t="s">
        <v>181</v>
      </c>
      <c r="B70" s="221"/>
      <c r="D70" s="221"/>
      <c r="E70" s="222"/>
      <c r="F70" s="221"/>
      <c r="G70" s="221"/>
    </row>
  </sheetData>
  <mergeCells count="13"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  <mergeCell ref="A55:A6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/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531" t="s">
        <v>654</v>
      </c>
    </row>
    <row r="2" spans="1:10" ht="19.5" customHeight="1">
      <c r="A2" s="9" t="s">
        <v>288</v>
      </c>
      <c r="B2" s="9"/>
      <c r="C2" s="9"/>
    </row>
    <row r="3" spans="1:10" ht="15" customHeight="1" thickBot="1">
      <c r="A3" s="223" t="s">
        <v>184</v>
      </c>
      <c r="B3" s="40"/>
      <c r="C3" s="40"/>
      <c r="D3" s="40"/>
      <c r="E3" s="40"/>
      <c r="I3" s="12"/>
      <c r="J3" s="515" t="s">
        <v>287</v>
      </c>
    </row>
    <row r="4" spans="1:10" ht="21" customHeight="1" thickTop="1">
      <c r="A4" s="641" t="s">
        <v>286</v>
      </c>
      <c r="B4" s="643" t="s">
        <v>285</v>
      </c>
      <c r="C4" s="660" t="s">
        <v>282</v>
      </c>
      <c r="D4" s="644"/>
      <c r="E4" s="644"/>
      <c r="F4" s="661" t="s">
        <v>284</v>
      </c>
      <c r="G4" s="641" t="s">
        <v>283</v>
      </c>
      <c r="H4" s="660" t="s">
        <v>282</v>
      </c>
      <c r="I4" s="643"/>
      <c r="J4" s="643"/>
    </row>
    <row r="5" spans="1:10" ht="18.75" customHeight="1">
      <c r="A5" s="664"/>
      <c r="B5" s="649"/>
      <c r="C5" s="166" t="s">
        <v>281</v>
      </c>
      <c r="D5" s="166" t="s">
        <v>280</v>
      </c>
      <c r="E5" s="184" t="s">
        <v>101</v>
      </c>
      <c r="F5" s="662"/>
      <c r="G5" s="642"/>
      <c r="H5" s="184" t="s">
        <v>279</v>
      </c>
      <c r="I5" s="224" t="s">
        <v>278</v>
      </c>
      <c r="J5" s="224" t="s">
        <v>277</v>
      </c>
    </row>
    <row r="6" spans="1:10" ht="20.25" customHeight="1">
      <c r="A6" s="225" t="s">
        <v>105</v>
      </c>
      <c r="B6" s="226">
        <v>16343</v>
      </c>
      <c r="C6" s="126">
        <v>43997</v>
      </c>
      <c r="D6" s="126">
        <v>21463</v>
      </c>
      <c r="E6" s="226">
        <v>22534</v>
      </c>
      <c r="F6" s="227" t="s">
        <v>276</v>
      </c>
      <c r="G6" s="63">
        <v>176</v>
      </c>
      <c r="H6" s="62">
        <v>559</v>
      </c>
      <c r="I6" s="62">
        <v>265</v>
      </c>
      <c r="J6" s="63">
        <v>294</v>
      </c>
    </row>
    <row r="7" spans="1:10" ht="19.5" customHeight="1">
      <c r="A7" s="228" t="s">
        <v>275</v>
      </c>
      <c r="B7" s="63">
        <v>414</v>
      </c>
      <c r="C7" s="62">
        <v>1107</v>
      </c>
      <c r="D7" s="62">
        <v>566</v>
      </c>
      <c r="E7" s="63">
        <v>541</v>
      </c>
      <c r="F7" s="227" t="s">
        <v>274</v>
      </c>
      <c r="G7" s="63">
        <v>72</v>
      </c>
      <c r="H7" s="62">
        <v>207</v>
      </c>
      <c r="I7" s="62">
        <v>94</v>
      </c>
      <c r="J7" s="63">
        <v>113</v>
      </c>
    </row>
    <row r="8" spans="1:10" ht="20.25" customHeight="1">
      <c r="A8" s="228" t="s">
        <v>273</v>
      </c>
      <c r="B8" s="63">
        <v>310</v>
      </c>
      <c r="C8" s="62">
        <v>782</v>
      </c>
      <c r="D8" s="62">
        <v>399</v>
      </c>
      <c r="E8" s="63">
        <v>383</v>
      </c>
      <c r="F8" s="227" t="s">
        <v>272</v>
      </c>
      <c r="G8" s="63">
        <v>103</v>
      </c>
      <c r="H8" s="62">
        <v>298</v>
      </c>
      <c r="I8" s="62">
        <v>154</v>
      </c>
      <c r="J8" s="63">
        <v>144</v>
      </c>
    </row>
    <row r="9" spans="1:10" ht="20.25" customHeight="1">
      <c r="A9" s="228" t="s">
        <v>271</v>
      </c>
      <c r="B9" s="63">
        <v>212</v>
      </c>
      <c r="C9" s="62">
        <v>558</v>
      </c>
      <c r="D9" s="62">
        <v>275</v>
      </c>
      <c r="E9" s="63">
        <v>283</v>
      </c>
      <c r="F9" s="227" t="s">
        <v>270</v>
      </c>
      <c r="G9" s="63">
        <v>94</v>
      </c>
      <c r="H9" s="62">
        <v>255</v>
      </c>
      <c r="I9" s="62">
        <v>120</v>
      </c>
      <c r="J9" s="63">
        <v>135</v>
      </c>
    </row>
    <row r="10" spans="1:10" ht="20.25" customHeight="1">
      <c r="A10" s="228" t="s">
        <v>269</v>
      </c>
      <c r="B10" s="63">
        <v>176</v>
      </c>
      <c r="C10" s="62">
        <v>441</v>
      </c>
      <c r="D10" s="62">
        <v>191</v>
      </c>
      <c r="E10" s="63">
        <v>250</v>
      </c>
      <c r="F10" s="227" t="s">
        <v>268</v>
      </c>
      <c r="G10" s="63">
        <v>264</v>
      </c>
      <c r="H10" s="62">
        <v>730</v>
      </c>
      <c r="I10" s="62">
        <v>359</v>
      </c>
      <c r="J10" s="63">
        <v>371</v>
      </c>
    </row>
    <row r="11" spans="1:10" ht="20.25" customHeight="1">
      <c r="A11" s="228" t="s">
        <v>267</v>
      </c>
      <c r="B11" s="63">
        <v>282</v>
      </c>
      <c r="C11" s="62">
        <v>681</v>
      </c>
      <c r="D11" s="62">
        <v>324</v>
      </c>
      <c r="E11" s="63">
        <v>357</v>
      </c>
      <c r="F11" s="227" t="s">
        <v>266</v>
      </c>
      <c r="G11" s="63">
        <v>81</v>
      </c>
      <c r="H11" s="62">
        <v>233</v>
      </c>
      <c r="I11" s="62">
        <v>122</v>
      </c>
      <c r="J11" s="63">
        <v>111</v>
      </c>
    </row>
    <row r="12" spans="1:10" ht="20.25" customHeight="1">
      <c r="A12" s="228" t="s">
        <v>265</v>
      </c>
      <c r="B12" s="63">
        <v>330</v>
      </c>
      <c r="C12" s="62">
        <v>854</v>
      </c>
      <c r="D12" s="62">
        <v>402</v>
      </c>
      <c r="E12" s="63">
        <v>452</v>
      </c>
      <c r="F12" s="227" t="s">
        <v>264</v>
      </c>
      <c r="G12" s="63">
        <v>185</v>
      </c>
      <c r="H12" s="62">
        <v>588</v>
      </c>
      <c r="I12" s="62">
        <v>291</v>
      </c>
      <c r="J12" s="63">
        <v>297</v>
      </c>
    </row>
    <row r="13" spans="1:10" ht="20.25" customHeight="1">
      <c r="A13" s="228" t="s">
        <v>263</v>
      </c>
      <c r="B13" s="63">
        <v>69</v>
      </c>
      <c r="C13" s="62">
        <v>163</v>
      </c>
      <c r="D13" s="62">
        <v>75</v>
      </c>
      <c r="E13" s="63">
        <v>88</v>
      </c>
      <c r="F13" s="227" t="s">
        <v>262</v>
      </c>
      <c r="G13" s="63">
        <v>74</v>
      </c>
      <c r="H13" s="62">
        <v>219</v>
      </c>
      <c r="I13" s="62">
        <v>111</v>
      </c>
      <c r="J13" s="63">
        <v>108</v>
      </c>
    </row>
    <row r="14" spans="1:10" ht="20.25" customHeight="1">
      <c r="A14" s="228" t="s">
        <v>261</v>
      </c>
      <c r="B14" s="63">
        <v>207</v>
      </c>
      <c r="C14" s="62">
        <v>445</v>
      </c>
      <c r="D14" s="62">
        <v>209</v>
      </c>
      <c r="E14" s="63">
        <v>236</v>
      </c>
      <c r="F14" s="227" t="s">
        <v>260</v>
      </c>
      <c r="G14" s="63">
        <v>211</v>
      </c>
      <c r="H14" s="62">
        <v>582</v>
      </c>
      <c r="I14" s="62">
        <v>287</v>
      </c>
      <c r="J14" s="63">
        <v>295</v>
      </c>
    </row>
    <row r="15" spans="1:10" ht="20.25" customHeight="1">
      <c r="A15" s="228" t="s">
        <v>259</v>
      </c>
      <c r="B15" s="63">
        <v>279</v>
      </c>
      <c r="C15" s="62">
        <v>683</v>
      </c>
      <c r="D15" s="62">
        <v>324</v>
      </c>
      <c r="E15" s="63">
        <v>359</v>
      </c>
      <c r="F15" s="227" t="s">
        <v>258</v>
      </c>
      <c r="G15" s="63">
        <v>502</v>
      </c>
      <c r="H15" s="62">
        <v>1174</v>
      </c>
      <c r="I15" s="62">
        <v>606</v>
      </c>
      <c r="J15" s="63">
        <v>568</v>
      </c>
    </row>
    <row r="16" spans="1:10" ht="20.25" customHeight="1">
      <c r="A16" s="228" t="s">
        <v>257</v>
      </c>
      <c r="B16" s="63">
        <v>253</v>
      </c>
      <c r="C16" s="62">
        <v>496</v>
      </c>
      <c r="D16" s="62">
        <v>229</v>
      </c>
      <c r="E16" s="63">
        <v>267</v>
      </c>
      <c r="F16" s="227" t="s">
        <v>256</v>
      </c>
      <c r="G16" s="63">
        <v>501</v>
      </c>
      <c r="H16" s="62">
        <v>1369</v>
      </c>
      <c r="I16" s="62">
        <v>676</v>
      </c>
      <c r="J16" s="63">
        <v>693</v>
      </c>
    </row>
    <row r="17" spans="1:10" ht="20.25" customHeight="1">
      <c r="A17" s="228" t="s">
        <v>255</v>
      </c>
      <c r="B17" s="63">
        <v>106</v>
      </c>
      <c r="C17" s="62">
        <v>278</v>
      </c>
      <c r="D17" s="62">
        <v>119</v>
      </c>
      <c r="E17" s="63">
        <v>159</v>
      </c>
      <c r="F17" s="227" t="s">
        <v>254</v>
      </c>
      <c r="G17" s="63">
        <v>148</v>
      </c>
      <c r="H17" s="62">
        <v>308</v>
      </c>
      <c r="I17" s="62">
        <v>148</v>
      </c>
      <c r="J17" s="63">
        <v>160</v>
      </c>
    </row>
    <row r="18" spans="1:10" ht="20.25" customHeight="1">
      <c r="A18" s="228" t="s">
        <v>253</v>
      </c>
      <c r="B18" s="63">
        <v>100</v>
      </c>
      <c r="C18" s="62">
        <v>265</v>
      </c>
      <c r="D18" s="62">
        <v>121</v>
      </c>
      <c r="E18" s="63">
        <v>144</v>
      </c>
      <c r="F18" s="227" t="s">
        <v>252</v>
      </c>
      <c r="G18" s="63">
        <v>69</v>
      </c>
      <c r="H18" s="62">
        <v>244</v>
      </c>
      <c r="I18" s="62">
        <v>128</v>
      </c>
      <c r="J18" s="63">
        <v>116</v>
      </c>
    </row>
    <row r="19" spans="1:10" ht="20.25" customHeight="1">
      <c r="A19" s="228" t="s">
        <v>251</v>
      </c>
      <c r="B19" s="63">
        <v>161</v>
      </c>
      <c r="C19" s="62">
        <v>445</v>
      </c>
      <c r="D19" s="62">
        <v>205</v>
      </c>
      <c r="E19" s="63">
        <v>240</v>
      </c>
      <c r="F19" s="227" t="s">
        <v>250</v>
      </c>
      <c r="G19" s="63">
        <v>201</v>
      </c>
      <c r="H19" s="62">
        <v>656</v>
      </c>
      <c r="I19" s="62">
        <v>353</v>
      </c>
      <c r="J19" s="63">
        <v>303</v>
      </c>
    </row>
    <row r="20" spans="1:10" ht="20.25" customHeight="1">
      <c r="A20" s="228" t="s">
        <v>249</v>
      </c>
      <c r="B20" s="63">
        <v>171</v>
      </c>
      <c r="C20" s="62">
        <v>418</v>
      </c>
      <c r="D20" s="62">
        <v>212</v>
      </c>
      <c r="E20" s="63">
        <v>206</v>
      </c>
      <c r="F20" s="229" t="s">
        <v>248</v>
      </c>
      <c r="G20" s="63">
        <v>207</v>
      </c>
      <c r="H20" s="62">
        <v>590</v>
      </c>
      <c r="I20" s="62">
        <v>300</v>
      </c>
      <c r="J20" s="63">
        <v>290</v>
      </c>
    </row>
    <row r="21" spans="1:10" ht="20.25" customHeight="1">
      <c r="A21" s="228" t="s">
        <v>247</v>
      </c>
      <c r="B21" s="63">
        <v>155</v>
      </c>
      <c r="C21" s="62">
        <v>638</v>
      </c>
      <c r="D21" s="62">
        <v>287</v>
      </c>
      <c r="E21" s="63">
        <v>351</v>
      </c>
      <c r="F21" s="230" t="s">
        <v>246</v>
      </c>
      <c r="G21" s="231">
        <v>2888</v>
      </c>
      <c r="H21" s="232">
        <v>8012</v>
      </c>
      <c r="I21" s="232">
        <v>4014</v>
      </c>
      <c r="J21" s="231">
        <v>3998</v>
      </c>
    </row>
    <row r="22" spans="1:10" ht="20.25" customHeight="1">
      <c r="A22" s="228" t="s">
        <v>245</v>
      </c>
      <c r="B22" s="63">
        <v>119</v>
      </c>
      <c r="C22" s="62">
        <v>308</v>
      </c>
      <c r="D22" s="62">
        <v>152</v>
      </c>
      <c r="E22" s="63">
        <v>156</v>
      </c>
      <c r="F22" s="227" t="s">
        <v>244</v>
      </c>
      <c r="G22" s="63">
        <v>103</v>
      </c>
      <c r="H22" s="62">
        <v>312</v>
      </c>
      <c r="I22" s="62">
        <v>139</v>
      </c>
      <c r="J22" s="63">
        <v>173</v>
      </c>
    </row>
    <row r="23" spans="1:10" ht="20.25" customHeight="1">
      <c r="A23" s="228" t="s">
        <v>243</v>
      </c>
      <c r="B23" s="63">
        <v>677</v>
      </c>
      <c r="C23" s="62">
        <v>1857</v>
      </c>
      <c r="D23" s="62">
        <v>873</v>
      </c>
      <c r="E23" s="63">
        <v>984</v>
      </c>
      <c r="F23" s="227" t="s">
        <v>242</v>
      </c>
      <c r="G23" s="63">
        <v>39</v>
      </c>
      <c r="H23" s="62">
        <v>102</v>
      </c>
      <c r="I23" s="62">
        <v>54</v>
      </c>
      <c r="J23" s="63">
        <v>48</v>
      </c>
    </row>
    <row r="24" spans="1:10" ht="20.25" customHeight="1">
      <c r="A24" s="228" t="s">
        <v>241</v>
      </c>
      <c r="B24" s="63">
        <v>78</v>
      </c>
      <c r="C24" s="62">
        <v>216</v>
      </c>
      <c r="D24" s="62">
        <v>93</v>
      </c>
      <c r="E24" s="63">
        <v>123</v>
      </c>
      <c r="F24" s="227" t="s">
        <v>240</v>
      </c>
      <c r="G24" s="63">
        <v>84</v>
      </c>
      <c r="H24" s="62">
        <v>256</v>
      </c>
      <c r="I24" s="62">
        <v>124</v>
      </c>
      <c r="J24" s="63">
        <v>132</v>
      </c>
    </row>
    <row r="25" spans="1:10" ht="20.25" customHeight="1">
      <c r="A25" s="228" t="s">
        <v>239</v>
      </c>
      <c r="B25" s="63">
        <v>174</v>
      </c>
      <c r="C25" s="62">
        <v>404</v>
      </c>
      <c r="D25" s="62">
        <v>193</v>
      </c>
      <c r="E25" s="63">
        <v>211</v>
      </c>
      <c r="F25" s="227" t="s">
        <v>238</v>
      </c>
      <c r="G25" s="63">
        <v>30</v>
      </c>
      <c r="H25" s="62">
        <v>68</v>
      </c>
      <c r="I25" s="62">
        <v>37</v>
      </c>
      <c r="J25" s="63">
        <v>31</v>
      </c>
    </row>
    <row r="26" spans="1:10" ht="20.25" customHeight="1">
      <c r="A26" s="228" t="s">
        <v>237</v>
      </c>
      <c r="B26" s="63">
        <v>671</v>
      </c>
      <c r="C26" s="62">
        <v>1765</v>
      </c>
      <c r="D26" s="62">
        <v>839</v>
      </c>
      <c r="E26" s="63">
        <v>926</v>
      </c>
      <c r="F26" s="227" t="s">
        <v>236</v>
      </c>
      <c r="G26" s="63">
        <v>54</v>
      </c>
      <c r="H26" s="62">
        <v>164</v>
      </c>
      <c r="I26" s="62">
        <v>83</v>
      </c>
      <c r="J26" s="63">
        <v>81</v>
      </c>
    </row>
    <row r="27" spans="1:10" ht="20.25" customHeight="1">
      <c r="A27" s="228" t="s">
        <v>235</v>
      </c>
      <c r="B27" s="63">
        <v>280</v>
      </c>
      <c r="C27" s="62">
        <v>734</v>
      </c>
      <c r="D27" s="62">
        <v>362</v>
      </c>
      <c r="E27" s="63">
        <v>372</v>
      </c>
      <c r="F27" s="227" t="s">
        <v>234</v>
      </c>
      <c r="G27" s="63">
        <v>84</v>
      </c>
      <c r="H27" s="62">
        <v>237</v>
      </c>
      <c r="I27" s="62">
        <v>114</v>
      </c>
      <c r="J27" s="63">
        <v>123</v>
      </c>
    </row>
    <row r="28" spans="1:10" ht="20.25" customHeight="1">
      <c r="A28" s="228" t="s">
        <v>233</v>
      </c>
      <c r="B28" s="63">
        <v>67</v>
      </c>
      <c r="C28" s="62">
        <v>126</v>
      </c>
      <c r="D28" s="62">
        <v>48</v>
      </c>
      <c r="E28" s="63">
        <v>78</v>
      </c>
      <c r="F28" s="227" t="s">
        <v>232</v>
      </c>
      <c r="G28" s="63">
        <v>72</v>
      </c>
      <c r="H28" s="62">
        <v>223</v>
      </c>
      <c r="I28" s="62">
        <v>110</v>
      </c>
      <c r="J28" s="63">
        <v>113</v>
      </c>
    </row>
    <row r="29" spans="1:10" ht="20.25" customHeight="1">
      <c r="A29" s="228" t="s">
        <v>231</v>
      </c>
      <c r="B29" s="63">
        <v>435</v>
      </c>
      <c r="C29" s="62">
        <v>1013</v>
      </c>
      <c r="D29" s="62">
        <v>500</v>
      </c>
      <c r="E29" s="63">
        <v>513</v>
      </c>
      <c r="F29" s="227" t="s">
        <v>230</v>
      </c>
      <c r="G29" s="63">
        <v>79</v>
      </c>
      <c r="H29" s="62">
        <v>231</v>
      </c>
      <c r="I29" s="62">
        <v>111</v>
      </c>
      <c r="J29" s="63">
        <v>120</v>
      </c>
    </row>
    <row r="30" spans="1:10" ht="20.25" customHeight="1">
      <c r="A30" s="228" t="s">
        <v>229</v>
      </c>
      <c r="B30" s="63">
        <v>319</v>
      </c>
      <c r="C30" s="62">
        <v>753</v>
      </c>
      <c r="D30" s="62">
        <v>370</v>
      </c>
      <c r="E30" s="63">
        <v>383</v>
      </c>
      <c r="F30" s="227" t="s">
        <v>228</v>
      </c>
      <c r="G30" s="63">
        <v>130</v>
      </c>
      <c r="H30" s="62">
        <v>354</v>
      </c>
      <c r="I30" s="62">
        <v>174</v>
      </c>
      <c r="J30" s="63">
        <v>180</v>
      </c>
    </row>
    <row r="31" spans="1:10" ht="20.25" customHeight="1">
      <c r="A31" s="228" t="s">
        <v>227</v>
      </c>
      <c r="B31" s="63">
        <v>330</v>
      </c>
      <c r="C31" s="62">
        <v>893</v>
      </c>
      <c r="D31" s="62">
        <v>433</v>
      </c>
      <c r="E31" s="63">
        <v>460</v>
      </c>
      <c r="F31" s="227" t="s">
        <v>226</v>
      </c>
      <c r="G31" s="63">
        <v>70</v>
      </c>
      <c r="H31" s="62">
        <v>175</v>
      </c>
      <c r="I31" s="62">
        <v>92</v>
      </c>
      <c r="J31" s="63">
        <v>83</v>
      </c>
    </row>
    <row r="32" spans="1:10" ht="20.25" customHeight="1">
      <c r="A32" s="228" t="s">
        <v>225</v>
      </c>
      <c r="B32" s="63">
        <v>129</v>
      </c>
      <c r="C32" s="62">
        <v>320</v>
      </c>
      <c r="D32" s="62">
        <v>151</v>
      </c>
      <c r="E32" s="63">
        <v>169</v>
      </c>
      <c r="F32" s="230" t="s">
        <v>224</v>
      </c>
      <c r="G32" s="231">
        <v>745</v>
      </c>
      <c r="H32" s="232">
        <v>2122</v>
      </c>
      <c r="I32" s="232">
        <v>1038</v>
      </c>
      <c r="J32" s="231">
        <v>1084</v>
      </c>
    </row>
    <row r="33" spans="1:10" ht="20.25" customHeight="1">
      <c r="A33" s="228" t="s">
        <v>223</v>
      </c>
      <c r="B33" s="63">
        <v>142</v>
      </c>
      <c r="C33" s="62">
        <v>330</v>
      </c>
      <c r="D33" s="62">
        <v>151</v>
      </c>
      <c r="E33" s="63">
        <v>179</v>
      </c>
      <c r="F33" s="227" t="s">
        <v>222</v>
      </c>
      <c r="G33" s="63">
        <v>350</v>
      </c>
      <c r="H33" s="62">
        <v>981</v>
      </c>
      <c r="I33" s="62">
        <v>484</v>
      </c>
      <c r="J33" s="63">
        <v>497</v>
      </c>
    </row>
    <row r="34" spans="1:10" ht="20.25" customHeight="1">
      <c r="A34" s="86" t="s">
        <v>221</v>
      </c>
      <c r="B34" s="231">
        <v>6646</v>
      </c>
      <c r="C34" s="232">
        <v>16973</v>
      </c>
      <c r="D34" s="232">
        <v>8103</v>
      </c>
      <c r="E34" s="231">
        <v>8870</v>
      </c>
      <c r="F34" s="227" t="s">
        <v>220</v>
      </c>
      <c r="G34" s="63">
        <v>513</v>
      </c>
      <c r="H34" s="62">
        <v>1503</v>
      </c>
      <c r="I34" s="62">
        <v>721</v>
      </c>
      <c r="J34" s="63">
        <v>782</v>
      </c>
    </row>
    <row r="35" spans="1:10" ht="20.25" customHeight="1">
      <c r="A35" s="228" t="s">
        <v>219</v>
      </c>
      <c r="B35" s="63">
        <v>342</v>
      </c>
      <c r="C35" s="62">
        <v>952</v>
      </c>
      <c r="D35" s="62">
        <v>469</v>
      </c>
      <c r="E35" s="63">
        <v>483</v>
      </c>
      <c r="F35" s="227" t="s">
        <v>218</v>
      </c>
      <c r="G35" s="63">
        <v>491</v>
      </c>
      <c r="H35" s="62">
        <v>1391</v>
      </c>
      <c r="I35" s="62">
        <v>711</v>
      </c>
      <c r="J35" s="63">
        <v>680</v>
      </c>
    </row>
    <row r="36" spans="1:10" ht="20.25" customHeight="1">
      <c r="A36" s="228" t="s">
        <v>217</v>
      </c>
      <c r="B36" s="63">
        <v>54</v>
      </c>
      <c r="C36" s="62">
        <v>136</v>
      </c>
      <c r="D36" s="62">
        <v>71</v>
      </c>
      <c r="E36" s="63">
        <v>65</v>
      </c>
      <c r="F36" s="230" t="s">
        <v>216</v>
      </c>
      <c r="G36" s="231">
        <v>1354</v>
      </c>
      <c r="H36" s="232">
        <v>3875</v>
      </c>
      <c r="I36" s="232">
        <v>1916</v>
      </c>
      <c r="J36" s="231">
        <v>1959</v>
      </c>
    </row>
    <row r="37" spans="1:10" ht="20.25" customHeight="1">
      <c r="A37" s="228" t="s">
        <v>215</v>
      </c>
      <c r="B37" s="63">
        <v>295</v>
      </c>
      <c r="C37" s="62">
        <v>928</v>
      </c>
      <c r="D37" s="62">
        <v>428</v>
      </c>
      <c r="E37" s="63">
        <v>500</v>
      </c>
      <c r="F37" s="227" t="s">
        <v>214</v>
      </c>
      <c r="G37" s="63">
        <v>816</v>
      </c>
      <c r="H37" s="62">
        <v>2253</v>
      </c>
      <c r="I37" s="62">
        <v>1112</v>
      </c>
      <c r="J37" s="63">
        <v>1141</v>
      </c>
    </row>
    <row r="38" spans="1:10" ht="20.25" customHeight="1">
      <c r="A38" s="228" t="s">
        <v>213</v>
      </c>
      <c r="B38" s="63">
        <v>199</v>
      </c>
      <c r="C38" s="62">
        <v>511</v>
      </c>
      <c r="D38" s="62">
        <v>258</v>
      </c>
      <c r="E38" s="63">
        <v>253</v>
      </c>
      <c r="F38" s="227" t="s">
        <v>212</v>
      </c>
      <c r="G38" s="63">
        <v>462</v>
      </c>
      <c r="H38" s="62">
        <v>1270</v>
      </c>
      <c r="I38" s="62">
        <v>626</v>
      </c>
      <c r="J38" s="63">
        <v>644</v>
      </c>
    </row>
    <row r="39" spans="1:10" ht="20.25" customHeight="1">
      <c r="A39" s="228" t="s">
        <v>211</v>
      </c>
      <c r="B39" s="63">
        <v>189</v>
      </c>
      <c r="C39" s="62">
        <v>608</v>
      </c>
      <c r="D39" s="62">
        <v>290</v>
      </c>
      <c r="E39" s="63">
        <v>318</v>
      </c>
      <c r="F39" s="227" t="s">
        <v>210</v>
      </c>
      <c r="G39" s="63">
        <v>831</v>
      </c>
      <c r="H39" s="62">
        <v>2097</v>
      </c>
      <c r="I39" s="62">
        <v>1029</v>
      </c>
      <c r="J39" s="63">
        <v>1068</v>
      </c>
    </row>
    <row r="40" spans="1:10" ht="20.25" customHeight="1">
      <c r="A40" s="86" t="s">
        <v>209</v>
      </c>
      <c r="B40" s="231">
        <v>1079</v>
      </c>
      <c r="C40" s="232">
        <v>3135</v>
      </c>
      <c r="D40" s="232">
        <v>1516</v>
      </c>
      <c r="E40" s="231">
        <v>1619</v>
      </c>
      <c r="F40" s="227" t="s">
        <v>208</v>
      </c>
      <c r="G40" s="63">
        <v>402</v>
      </c>
      <c r="H40" s="62">
        <v>1083</v>
      </c>
      <c r="I40" s="62">
        <v>524</v>
      </c>
      <c r="J40" s="63">
        <v>559</v>
      </c>
    </row>
    <row r="41" spans="1:10" ht="20.25" customHeight="1">
      <c r="A41" s="228" t="s">
        <v>207</v>
      </c>
      <c r="B41" s="63">
        <v>511</v>
      </c>
      <c r="C41" s="62">
        <v>1401</v>
      </c>
      <c r="D41" s="62">
        <v>710</v>
      </c>
      <c r="E41" s="63">
        <v>691</v>
      </c>
      <c r="F41" s="233" t="s">
        <v>206</v>
      </c>
      <c r="G41" s="66">
        <v>340</v>
      </c>
      <c r="H41" s="65">
        <v>946</v>
      </c>
      <c r="I41" s="65">
        <v>465</v>
      </c>
      <c r="J41" s="66">
        <v>481</v>
      </c>
    </row>
    <row r="42" spans="1:10" ht="20.25" customHeight="1">
      <c r="A42" s="228" t="s">
        <v>205</v>
      </c>
      <c r="B42" s="63">
        <v>132</v>
      </c>
      <c r="C42" s="62">
        <v>419</v>
      </c>
      <c r="D42" s="62">
        <v>209</v>
      </c>
      <c r="E42" s="63">
        <v>210</v>
      </c>
      <c r="F42" s="230" t="s">
        <v>204</v>
      </c>
      <c r="G42" s="231">
        <v>2879</v>
      </c>
      <c r="H42" s="232">
        <v>7720</v>
      </c>
      <c r="I42" s="232">
        <v>3793</v>
      </c>
      <c r="J42" s="231">
        <v>3927</v>
      </c>
    </row>
    <row r="43" spans="1:10" ht="20.25" customHeight="1">
      <c r="A43" s="234" t="s">
        <v>203</v>
      </c>
      <c r="B43" s="66">
        <v>109</v>
      </c>
      <c r="C43" s="65">
        <v>340</v>
      </c>
      <c r="D43" s="65">
        <v>164</v>
      </c>
      <c r="E43" s="235">
        <v>176</v>
      </c>
      <c r="F43" s="236"/>
      <c r="G43" s="19"/>
      <c r="H43" s="19"/>
      <c r="I43" s="19"/>
      <c r="J43" s="19"/>
    </row>
    <row r="44" spans="1:10" ht="20.25" customHeight="1">
      <c r="A44" s="237" t="s">
        <v>202</v>
      </c>
      <c r="B44" s="231">
        <v>752</v>
      </c>
      <c r="C44" s="232">
        <v>2160</v>
      </c>
      <c r="D44" s="232">
        <v>1083</v>
      </c>
      <c r="E44" s="238">
        <v>1077</v>
      </c>
      <c r="F44" s="236"/>
      <c r="G44" s="19"/>
      <c r="H44" s="19"/>
      <c r="I44" s="19"/>
      <c r="J44" s="19"/>
    </row>
    <row r="45" spans="1:10" ht="18" customHeight="1">
      <c r="A45" s="521" t="s">
        <v>201</v>
      </c>
      <c r="B45" s="522"/>
      <c r="C45" s="131"/>
      <c r="D45" s="131"/>
      <c r="E45" s="131"/>
      <c r="F45" s="19"/>
      <c r="G45" s="19"/>
      <c r="H45" s="239"/>
      <c r="I45" s="19"/>
      <c r="J45" s="19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54" spans="1:10">
      <c r="J54" s="19"/>
    </row>
    <row r="55" spans="1:10">
      <c r="A55" s="240"/>
      <c r="B55" s="131"/>
      <c r="C55" s="131"/>
      <c r="D55" s="131"/>
      <c r="E55" s="131"/>
    </row>
    <row r="56" spans="1:10">
      <c r="A56" s="639"/>
      <c r="B56" s="663"/>
      <c r="C56" s="19"/>
      <c r="D56" s="19"/>
      <c r="E56" s="19"/>
    </row>
    <row r="57" spans="1:10">
      <c r="A57" s="241"/>
    </row>
    <row r="58" spans="1:10">
      <c r="A58" s="241"/>
    </row>
  </sheetData>
  <mergeCells count="7">
    <mergeCell ref="G4:G5"/>
    <mergeCell ref="H4:J4"/>
    <mergeCell ref="F4:F5"/>
    <mergeCell ref="A56:B56"/>
    <mergeCell ref="A4:A5"/>
    <mergeCell ref="B4:B5"/>
    <mergeCell ref="C4:E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7"/>
  <sheetViews>
    <sheetView zoomScaleNormal="100" zoomScaleSheetLayoutView="100" workbookViewId="0"/>
  </sheetViews>
  <sheetFormatPr defaultColWidth="11" defaultRowHeight="13.5"/>
  <cols>
    <col min="1" max="1" width="17.875" style="10" customWidth="1"/>
    <col min="2" max="16" width="8.625" style="10" customWidth="1"/>
    <col min="17" max="16384" width="11" style="10"/>
  </cols>
  <sheetData>
    <row r="1" spans="1:16" ht="18" customHeight="1">
      <c r="A1" s="531" t="s">
        <v>654</v>
      </c>
    </row>
    <row r="2" spans="1:16" ht="19.5" customHeight="1">
      <c r="A2" s="9" t="s">
        <v>303</v>
      </c>
      <c r="B2" s="9"/>
      <c r="E2" s="9"/>
    </row>
    <row r="3" spans="1:16" ht="15" customHeight="1" thickBot="1">
      <c r="A3" s="242" t="s">
        <v>184</v>
      </c>
      <c r="B3" s="19"/>
      <c r="C3" s="19"/>
      <c r="D3" s="19"/>
      <c r="E3" s="40"/>
      <c r="F3" s="40"/>
      <c r="G3" s="40"/>
      <c r="H3" s="40"/>
      <c r="I3" s="666"/>
      <c r="J3" s="666"/>
      <c r="K3" s="12"/>
      <c r="L3" s="12"/>
      <c r="N3" s="529"/>
      <c r="O3" s="529"/>
      <c r="P3" s="517" t="s">
        <v>302</v>
      </c>
    </row>
    <row r="4" spans="1:16" ht="21" customHeight="1" thickTop="1">
      <c r="A4" s="667" t="s">
        <v>299</v>
      </c>
      <c r="B4" s="636" t="s">
        <v>298</v>
      </c>
      <c r="C4" s="637"/>
      <c r="D4" s="637"/>
      <c r="E4" s="636" t="s">
        <v>297</v>
      </c>
      <c r="F4" s="620"/>
      <c r="G4" s="620"/>
      <c r="H4" s="636" t="s">
        <v>301</v>
      </c>
      <c r="I4" s="620"/>
      <c r="J4" s="616"/>
      <c r="K4" s="620" t="s">
        <v>300</v>
      </c>
      <c r="L4" s="620"/>
      <c r="M4" s="620"/>
      <c r="N4" s="636" t="s">
        <v>296</v>
      </c>
      <c r="O4" s="620"/>
      <c r="P4" s="620"/>
    </row>
    <row r="5" spans="1:16" ht="19.5" customHeight="1">
      <c r="A5" s="668"/>
      <c r="B5" s="105" t="s">
        <v>295</v>
      </c>
      <c r="C5" s="106" t="s">
        <v>24</v>
      </c>
      <c r="D5" s="85" t="s">
        <v>23</v>
      </c>
      <c r="E5" s="106" t="s">
        <v>295</v>
      </c>
      <c r="F5" s="82" t="s">
        <v>24</v>
      </c>
      <c r="G5" s="82" t="s">
        <v>101</v>
      </c>
      <c r="H5" s="106" t="s">
        <v>295</v>
      </c>
      <c r="I5" s="82" t="s">
        <v>24</v>
      </c>
      <c r="J5" s="85" t="s">
        <v>23</v>
      </c>
      <c r="K5" s="107" t="s">
        <v>295</v>
      </c>
      <c r="L5" s="82" t="s">
        <v>24</v>
      </c>
      <c r="M5" s="82" t="s">
        <v>23</v>
      </c>
      <c r="N5" s="106" t="s">
        <v>295</v>
      </c>
      <c r="O5" s="82" t="s">
        <v>24</v>
      </c>
      <c r="P5" s="82" t="s">
        <v>23</v>
      </c>
    </row>
    <row r="6" spans="1:16" ht="22.5" customHeight="1">
      <c r="A6" s="243" t="s">
        <v>294</v>
      </c>
      <c r="B6" s="244">
        <v>44888</v>
      </c>
      <c r="C6" s="245">
        <v>21998</v>
      </c>
      <c r="D6" s="246">
        <v>22890</v>
      </c>
      <c r="E6" s="244">
        <v>45711</v>
      </c>
      <c r="F6" s="245">
        <v>22506</v>
      </c>
      <c r="G6" s="247">
        <v>23205</v>
      </c>
      <c r="H6" s="244">
        <v>46158</v>
      </c>
      <c r="I6" s="245">
        <v>22946</v>
      </c>
      <c r="J6" s="247">
        <v>23212</v>
      </c>
      <c r="K6" s="246">
        <v>45499</v>
      </c>
      <c r="L6" s="245">
        <v>22331</v>
      </c>
      <c r="M6" s="246">
        <v>23168</v>
      </c>
      <c r="N6" s="244">
        <v>43997</v>
      </c>
      <c r="O6" s="245">
        <v>21463</v>
      </c>
      <c r="P6" s="246">
        <v>22534</v>
      </c>
    </row>
    <row r="7" spans="1:16" ht="35.25" customHeight="1">
      <c r="A7" s="248" t="s">
        <v>293</v>
      </c>
      <c r="B7" s="249">
        <v>8566</v>
      </c>
      <c r="C7" s="250">
        <v>4402</v>
      </c>
      <c r="D7" s="251">
        <v>4164</v>
      </c>
      <c r="E7" s="249">
        <v>7901</v>
      </c>
      <c r="F7" s="250">
        <v>4060</v>
      </c>
      <c r="G7" s="252">
        <v>3841</v>
      </c>
      <c r="H7" s="249">
        <v>7060</v>
      </c>
      <c r="I7" s="250">
        <v>3644</v>
      </c>
      <c r="J7" s="252">
        <v>3416</v>
      </c>
      <c r="K7" s="251">
        <v>6453</v>
      </c>
      <c r="L7" s="250">
        <v>3317</v>
      </c>
      <c r="M7" s="251">
        <v>3136</v>
      </c>
      <c r="N7" s="249">
        <v>5857</v>
      </c>
      <c r="O7" s="250">
        <v>3025</v>
      </c>
      <c r="P7" s="251">
        <v>2832</v>
      </c>
    </row>
    <row r="8" spans="1:16" ht="35.25" customHeight="1">
      <c r="A8" s="248" t="s">
        <v>292</v>
      </c>
      <c r="B8" s="249">
        <v>29359</v>
      </c>
      <c r="C8" s="250">
        <v>14763</v>
      </c>
      <c r="D8" s="251">
        <v>14596</v>
      </c>
      <c r="E8" s="249">
        <v>29459</v>
      </c>
      <c r="F8" s="250">
        <v>14998</v>
      </c>
      <c r="G8" s="252">
        <v>14461</v>
      </c>
      <c r="H8" s="249">
        <v>29297</v>
      </c>
      <c r="I8" s="250">
        <v>15150</v>
      </c>
      <c r="J8" s="252">
        <v>14147</v>
      </c>
      <c r="K8" s="251">
        <v>28159</v>
      </c>
      <c r="L8" s="250">
        <v>14345</v>
      </c>
      <c r="M8" s="251">
        <v>13814</v>
      </c>
      <c r="N8" s="249">
        <v>26617</v>
      </c>
      <c r="O8" s="250">
        <v>13502</v>
      </c>
      <c r="P8" s="251">
        <v>13115</v>
      </c>
    </row>
    <row r="9" spans="1:16" ht="35.25" customHeight="1">
      <c r="A9" s="248" t="s">
        <v>291</v>
      </c>
      <c r="B9" s="249">
        <v>6963</v>
      </c>
      <c r="C9" s="250">
        <v>2833</v>
      </c>
      <c r="D9" s="251">
        <v>4130</v>
      </c>
      <c r="E9" s="249">
        <v>8351</v>
      </c>
      <c r="F9" s="250">
        <v>3448</v>
      </c>
      <c r="G9" s="252">
        <v>4903</v>
      </c>
      <c r="H9" s="249">
        <v>9623</v>
      </c>
      <c r="I9" s="250">
        <v>4023</v>
      </c>
      <c r="J9" s="252">
        <v>5600</v>
      </c>
      <c r="K9" s="251">
        <v>10368</v>
      </c>
      <c r="L9" s="250">
        <v>4327</v>
      </c>
      <c r="M9" s="251">
        <v>6041</v>
      </c>
      <c r="N9" s="249">
        <v>11506</v>
      </c>
      <c r="O9" s="250">
        <v>4919</v>
      </c>
      <c r="P9" s="251">
        <v>6587</v>
      </c>
    </row>
    <row r="10" spans="1:16" ht="21.95" customHeight="1">
      <c r="A10" s="214" t="s">
        <v>290</v>
      </c>
      <c r="B10" s="253">
        <v>81.3</v>
      </c>
      <c r="C10" s="254">
        <v>64.357110404361649</v>
      </c>
      <c r="D10" s="255">
        <v>99.183477425552354</v>
      </c>
      <c r="E10" s="253">
        <v>105.7</v>
      </c>
      <c r="F10" s="253">
        <v>84.926108374384228</v>
      </c>
      <c r="G10" s="253">
        <v>127.64904972663369</v>
      </c>
      <c r="H10" s="253">
        <v>136.30000000000001</v>
      </c>
      <c r="I10" s="253">
        <v>110.40065861690449</v>
      </c>
      <c r="J10" s="253">
        <v>163.9344262295082</v>
      </c>
      <c r="K10" s="253">
        <v>160.69999999999999</v>
      </c>
      <c r="L10" s="253">
        <v>130.44920108531807</v>
      </c>
      <c r="M10" s="253">
        <v>192.63392857142858</v>
      </c>
      <c r="N10" s="253">
        <v>196.4</v>
      </c>
      <c r="O10" s="254">
        <v>162.61157024793388</v>
      </c>
      <c r="P10" s="256">
        <v>232.59180790960448</v>
      </c>
    </row>
    <row r="11" spans="1:16" ht="18" customHeight="1">
      <c r="A11" s="58" t="s">
        <v>181</v>
      </c>
      <c r="B11" s="19"/>
      <c r="C11" s="257"/>
      <c r="D11" s="258"/>
      <c r="E11" s="259"/>
      <c r="F11" s="259"/>
      <c r="G11" s="259"/>
      <c r="H11" s="258"/>
      <c r="I11" s="665" t="s">
        <v>289</v>
      </c>
      <c r="J11" s="665"/>
      <c r="K11" s="665"/>
      <c r="L11" s="665"/>
      <c r="M11" s="665"/>
      <c r="N11" s="665"/>
      <c r="O11" s="665"/>
      <c r="P11" s="665"/>
    </row>
    <row r="12" spans="1:16" ht="13.5" customHeight="1">
      <c r="A12" s="19"/>
      <c r="C12" s="260"/>
      <c r="D12" s="261"/>
      <c r="E12" s="261"/>
      <c r="F12" s="261"/>
      <c r="G12" s="261"/>
      <c r="H12" s="262"/>
      <c r="I12" s="665"/>
      <c r="J12" s="665"/>
      <c r="K12" s="665"/>
      <c r="L12" s="665"/>
      <c r="M12" s="665"/>
      <c r="N12" s="665"/>
      <c r="O12" s="665"/>
      <c r="P12" s="665"/>
    </row>
    <row r="13" spans="1:16" ht="13.5" customHeight="1">
      <c r="I13" s="263"/>
      <c r="J13" s="263"/>
      <c r="K13" s="263"/>
      <c r="L13" s="263"/>
      <c r="M13" s="263"/>
      <c r="N13" s="263"/>
      <c r="O13" s="264"/>
      <c r="P13" s="263"/>
    </row>
    <row r="14" spans="1:16" ht="13.5" customHeight="1"/>
    <row r="15" spans="1:16" ht="13.5" customHeight="1"/>
    <row r="57" ht="21.75" customHeight="1"/>
  </sheetData>
  <mergeCells count="8">
    <mergeCell ref="I11:P12"/>
    <mergeCell ref="N4:P4"/>
    <mergeCell ref="K4:M4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5"/>
  <sheetViews>
    <sheetView zoomScaleNormal="100" zoomScaleSheetLayoutView="100" workbookViewId="0"/>
  </sheetViews>
  <sheetFormatPr defaultColWidth="11" defaultRowHeight="13.5"/>
  <cols>
    <col min="1" max="1" width="15" style="266" customWidth="1"/>
    <col min="2" max="3" width="9" style="265" customWidth="1"/>
    <col min="4" max="5" width="8.75" style="265" customWidth="1"/>
    <col min="6" max="6" width="15" style="265" customWidth="1"/>
    <col min="7" max="8" width="9" style="265" customWidth="1"/>
    <col min="9" max="9" width="8.75" style="265" customWidth="1"/>
    <col min="10" max="10" width="8.75" style="266" customWidth="1"/>
    <col min="11" max="16384" width="11" style="265"/>
  </cols>
  <sheetData>
    <row r="1" spans="1:11" ht="18" customHeight="1">
      <c r="A1" s="532" t="s">
        <v>654</v>
      </c>
    </row>
    <row r="2" spans="1:11" ht="19.5" customHeight="1">
      <c r="A2" s="555" t="s">
        <v>743</v>
      </c>
      <c r="B2" s="556"/>
      <c r="C2" s="556"/>
      <c r="D2" s="556"/>
      <c r="E2" s="556"/>
      <c r="G2" s="556"/>
      <c r="H2" s="556"/>
      <c r="I2" s="556"/>
      <c r="J2" s="556"/>
      <c r="K2" s="556"/>
    </row>
    <row r="3" spans="1:11" ht="15" customHeight="1" thickBot="1">
      <c r="A3" s="557" t="s">
        <v>666</v>
      </c>
      <c r="C3" s="266"/>
      <c r="D3" s="266"/>
      <c r="E3" s="266"/>
      <c r="F3" s="267"/>
      <c r="H3" s="669" t="s">
        <v>744</v>
      </c>
      <c r="I3" s="669"/>
      <c r="J3" s="669"/>
    </row>
    <row r="4" spans="1:11" ht="21" customHeight="1" thickTop="1">
      <c r="A4" s="670" t="s">
        <v>311</v>
      </c>
      <c r="B4" s="677" t="s">
        <v>708</v>
      </c>
      <c r="C4" s="672" t="s">
        <v>709</v>
      </c>
      <c r="D4" s="673"/>
      <c r="E4" s="674"/>
      <c r="F4" s="675" t="s">
        <v>311</v>
      </c>
      <c r="G4" s="677" t="s">
        <v>708</v>
      </c>
      <c r="H4" s="672" t="s">
        <v>709</v>
      </c>
      <c r="I4" s="673"/>
      <c r="J4" s="673"/>
    </row>
    <row r="5" spans="1:11" ht="18" customHeight="1">
      <c r="A5" s="671"/>
      <c r="B5" s="678"/>
      <c r="C5" s="558" t="s">
        <v>310</v>
      </c>
      <c r="D5" s="815" t="s">
        <v>24</v>
      </c>
      <c r="E5" s="559" t="s">
        <v>23</v>
      </c>
      <c r="F5" s="676"/>
      <c r="G5" s="678"/>
      <c r="H5" s="605" t="s">
        <v>310</v>
      </c>
      <c r="I5" s="552" t="s">
        <v>24</v>
      </c>
      <c r="J5" s="815" t="s">
        <v>23</v>
      </c>
    </row>
    <row r="6" spans="1:11" ht="3" customHeight="1">
      <c r="A6" s="560"/>
      <c r="B6" s="816"/>
      <c r="C6" s="817"/>
      <c r="D6" s="818"/>
      <c r="E6" s="819"/>
      <c r="F6" s="816"/>
      <c r="G6" s="817"/>
      <c r="H6" s="820"/>
      <c r="I6" s="817"/>
      <c r="J6" s="820"/>
    </row>
    <row r="7" spans="1:11" ht="18.75" customHeight="1">
      <c r="A7" s="268" t="s">
        <v>275</v>
      </c>
      <c r="B7" s="561">
        <v>445</v>
      </c>
      <c r="C7" s="48">
        <v>1148</v>
      </c>
      <c r="D7" s="562">
        <v>608</v>
      </c>
      <c r="E7" s="563">
        <v>540</v>
      </c>
      <c r="F7" s="564" t="s">
        <v>710</v>
      </c>
      <c r="G7" s="48">
        <v>211</v>
      </c>
      <c r="H7" s="34">
        <v>543</v>
      </c>
      <c r="I7" s="48">
        <v>260</v>
      </c>
      <c r="J7" s="34">
        <v>283</v>
      </c>
    </row>
    <row r="8" spans="1:11" ht="18.75" customHeight="1">
      <c r="A8" s="268" t="s">
        <v>273</v>
      </c>
      <c r="B8" s="561">
        <v>371</v>
      </c>
      <c r="C8" s="48">
        <v>900</v>
      </c>
      <c r="D8" s="562">
        <v>430</v>
      </c>
      <c r="E8" s="563">
        <v>470</v>
      </c>
      <c r="F8" s="564" t="s">
        <v>711</v>
      </c>
      <c r="G8" s="48">
        <v>77</v>
      </c>
      <c r="H8" s="34">
        <v>205</v>
      </c>
      <c r="I8" s="48">
        <v>94</v>
      </c>
      <c r="J8" s="34">
        <v>111</v>
      </c>
    </row>
    <row r="9" spans="1:11" ht="18.75" customHeight="1">
      <c r="A9" s="268" t="s">
        <v>271</v>
      </c>
      <c r="B9" s="561">
        <v>185</v>
      </c>
      <c r="C9" s="48">
        <v>422</v>
      </c>
      <c r="D9" s="562">
        <v>209</v>
      </c>
      <c r="E9" s="563">
        <v>213</v>
      </c>
      <c r="F9" s="564" t="s">
        <v>712</v>
      </c>
      <c r="G9" s="48">
        <v>135</v>
      </c>
      <c r="H9" s="34">
        <v>361</v>
      </c>
      <c r="I9" s="48">
        <v>186</v>
      </c>
      <c r="J9" s="34">
        <v>175</v>
      </c>
    </row>
    <row r="10" spans="1:11" ht="18.75" customHeight="1">
      <c r="A10" s="268" t="s">
        <v>269</v>
      </c>
      <c r="B10" s="561">
        <v>202</v>
      </c>
      <c r="C10" s="48">
        <v>452</v>
      </c>
      <c r="D10" s="562">
        <v>209</v>
      </c>
      <c r="E10" s="563">
        <v>243</v>
      </c>
      <c r="F10" s="564" t="s">
        <v>713</v>
      </c>
      <c r="G10" s="48">
        <v>124</v>
      </c>
      <c r="H10" s="34">
        <v>328</v>
      </c>
      <c r="I10" s="48">
        <v>157</v>
      </c>
      <c r="J10" s="34">
        <v>171</v>
      </c>
    </row>
    <row r="11" spans="1:11" ht="18.75" customHeight="1">
      <c r="A11" s="268" t="s">
        <v>267</v>
      </c>
      <c r="B11" s="561">
        <v>302</v>
      </c>
      <c r="C11" s="48">
        <v>708</v>
      </c>
      <c r="D11" s="562">
        <v>343</v>
      </c>
      <c r="E11" s="563">
        <v>365</v>
      </c>
      <c r="F11" s="564" t="s">
        <v>309</v>
      </c>
      <c r="G11" s="48">
        <v>285</v>
      </c>
      <c r="H11" s="34">
        <v>686</v>
      </c>
      <c r="I11" s="48">
        <v>331</v>
      </c>
      <c r="J11" s="34">
        <v>355</v>
      </c>
    </row>
    <row r="12" spans="1:11" ht="18.75" customHeight="1">
      <c r="A12" s="268" t="s">
        <v>265</v>
      </c>
      <c r="B12" s="561">
        <v>372</v>
      </c>
      <c r="C12" s="48">
        <v>843</v>
      </c>
      <c r="D12" s="562">
        <v>396</v>
      </c>
      <c r="E12" s="563">
        <v>447</v>
      </c>
      <c r="F12" s="564" t="s">
        <v>714</v>
      </c>
      <c r="G12" s="48">
        <v>93</v>
      </c>
      <c r="H12" s="34">
        <v>232</v>
      </c>
      <c r="I12" s="48">
        <v>127</v>
      </c>
      <c r="J12" s="34">
        <v>105</v>
      </c>
    </row>
    <row r="13" spans="1:11" ht="18.75" customHeight="1">
      <c r="A13" s="268" t="s">
        <v>263</v>
      </c>
      <c r="B13" s="561">
        <v>72</v>
      </c>
      <c r="C13" s="48">
        <v>139</v>
      </c>
      <c r="D13" s="562">
        <v>61</v>
      </c>
      <c r="E13" s="563">
        <v>78</v>
      </c>
      <c r="F13" s="564" t="s">
        <v>264</v>
      </c>
      <c r="G13" s="48">
        <v>251</v>
      </c>
      <c r="H13" s="34">
        <v>552</v>
      </c>
      <c r="I13" s="48">
        <v>275</v>
      </c>
      <c r="J13" s="34">
        <v>277</v>
      </c>
    </row>
    <row r="14" spans="1:11" ht="18.75" customHeight="1">
      <c r="A14" s="268" t="s">
        <v>261</v>
      </c>
      <c r="B14" s="561">
        <v>201</v>
      </c>
      <c r="C14" s="48">
        <v>403</v>
      </c>
      <c r="D14" s="562">
        <v>192</v>
      </c>
      <c r="E14" s="563">
        <v>211</v>
      </c>
      <c r="F14" s="564" t="s">
        <v>262</v>
      </c>
      <c r="G14" s="48">
        <v>63</v>
      </c>
      <c r="H14" s="34">
        <v>174</v>
      </c>
      <c r="I14" s="48">
        <v>88</v>
      </c>
      <c r="J14" s="34">
        <v>86</v>
      </c>
    </row>
    <row r="15" spans="1:11" ht="18.75" customHeight="1">
      <c r="A15" s="268" t="s">
        <v>259</v>
      </c>
      <c r="B15" s="561">
        <v>294</v>
      </c>
      <c r="C15" s="48">
        <v>594</v>
      </c>
      <c r="D15" s="562">
        <v>306</v>
      </c>
      <c r="E15" s="563">
        <v>288</v>
      </c>
      <c r="F15" s="564" t="s">
        <v>260</v>
      </c>
      <c r="G15" s="48">
        <v>236</v>
      </c>
      <c r="H15" s="34">
        <v>632</v>
      </c>
      <c r="I15" s="48">
        <v>311</v>
      </c>
      <c r="J15" s="34">
        <v>321</v>
      </c>
    </row>
    <row r="16" spans="1:11" ht="18.75" customHeight="1">
      <c r="A16" s="268" t="s">
        <v>257</v>
      </c>
      <c r="B16" s="561">
        <v>260</v>
      </c>
      <c r="C16" s="48">
        <v>445</v>
      </c>
      <c r="D16" s="562">
        <v>198</v>
      </c>
      <c r="E16" s="563">
        <v>247</v>
      </c>
      <c r="F16" s="564" t="s">
        <v>258</v>
      </c>
      <c r="G16" s="48">
        <v>579</v>
      </c>
      <c r="H16" s="34">
        <v>1354</v>
      </c>
      <c r="I16" s="48">
        <v>668</v>
      </c>
      <c r="J16" s="34">
        <v>686</v>
      </c>
    </row>
    <row r="17" spans="1:10" ht="18.75" customHeight="1">
      <c r="A17" s="268" t="s">
        <v>255</v>
      </c>
      <c r="B17" s="561">
        <v>122</v>
      </c>
      <c r="C17" s="48">
        <v>259</v>
      </c>
      <c r="D17" s="562">
        <v>114</v>
      </c>
      <c r="E17" s="563">
        <v>145</v>
      </c>
      <c r="F17" s="564" t="s">
        <v>256</v>
      </c>
      <c r="G17" s="48">
        <v>588</v>
      </c>
      <c r="H17" s="34">
        <v>1411</v>
      </c>
      <c r="I17" s="48">
        <v>678</v>
      </c>
      <c r="J17" s="34">
        <v>733</v>
      </c>
    </row>
    <row r="18" spans="1:10" ht="18.75" customHeight="1">
      <c r="A18" s="268" t="s">
        <v>253</v>
      </c>
      <c r="B18" s="561">
        <v>119</v>
      </c>
      <c r="C18" s="48">
        <v>288</v>
      </c>
      <c r="D18" s="562">
        <v>139</v>
      </c>
      <c r="E18" s="563">
        <v>149</v>
      </c>
      <c r="F18" s="564" t="s">
        <v>254</v>
      </c>
      <c r="G18" s="48">
        <v>156</v>
      </c>
      <c r="H18" s="34">
        <v>299</v>
      </c>
      <c r="I18" s="48">
        <v>132</v>
      </c>
      <c r="J18" s="34">
        <v>167</v>
      </c>
    </row>
    <row r="19" spans="1:10" ht="18.75" customHeight="1">
      <c r="A19" s="268" t="s">
        <v>251</v>
      </c>
      <c r="B19" s="561">
        <v>156</v>
      </c>
      <c r="C19" s="48">
        <v>371</v>
      </c>
      <c r="D19" s="562">
        <v>166</v>
      </c>
      <c r="E19" s="563">
        <v>205</v>
      </c>
      <c r="F19" s="564" t="s">
        <v>252</v>
      </c>
      <c r="G19" s="48">
        <v>72</v>
      </c>
      <c r="H19" s="34">
        <v>165</v>
      </c>
      <c r="I19" s="48">
        <v>84</v>
      </c>
      <c r="J19" s="34">
        <v>81</v>
      </c>
    </row>
    <row r="20" spans="1:10" ht="18.75" customHeight="1">
      <c r="A20" s="268" t="s">
        <v>249</v>
      </c>
      <c r="B20" s="561">
        <v>172</v>
      </c>
      <c r="C20" s="48">
        <v>381</v>
      </c>
      <c r="D20" s="562">
        <v>189</v>
      </c>
      <c r="E20" s="563">
        <v>192</v>
      </c>
      <c r="F20" s="564" t="s">
        <v>250</v>
      </c>
      <c r="G20" s="48">
        <v>282</v>
      </c>
      <c r="H20" s="34">
        <v>667</v>
      </c>
      <c r="I20" s="48">
        <v>352</v>
      </c>
      <c r="J20" s="34">
        <v>315</v>
      </c>
    </row>
    <row r="21" spans="1:10" ht="18.75" customHeight="1">
      <c r="A21" s="268" t="s">
        <v>247</v>
      </c>
      <c r="B21" s="561">
        <v>258</v>
      </c>
      <c r="C21" s="48">
        <v>423</v>
      </c>
      <c r="D21" s="562">
        <v>184</v>
      </c>
      <c r="E21" s="563">
        <v>239</v>
      </c>
      <c r="F21" s="565" t="s">
        <v>248</v>
      </c>
      <c r="G21" s="48">
        <v>229</v>
      </c>
      <c r="H21" s="34">
        <v>570</v>
      </c>
      <c r="I21" s="48">
        <v>290</v>
      </c>
      <c r="J21" s="34">
        <v>280</v>
      </c>
    </row>
    <row r="22" spans="1:10" ht="18.75" customHeight="1">
      <c r="A22" s="268" t="s">
        <v>245</v>
      </c>
      <c r="B22" s="561">
        <v>157</v>
      </c>
      <c r="C22" s="48">
        <v>356</v>
      </c>
      <c r="D22" s="562">
        <v>175</v>
      </c>
      <c r="E22" s="563">
        <v>181</v>
      </c>
      <c r="F22" s="821" t="s">
        <v>715</v>
      </c>
      <c r="G22" s="566">
        <v>3381</v>
      </c>
      <c r="H22" s="566">
        <v>8179</v>
      </c>
      <c r="I22" s="566">
        <v>4033</v>
      </c>
      <c r="J22" s="822">
        <v>4146</v>
      </c>
    </row>
    <row r="23" spans="1:10" ht="18.75" customHeight="1">
      <c r="A23" s="268" t="s">
        <v>243</v>
      </c>
      <c r="B23" s="561">
        <v>744</v>
      </c>
      <c r="C23" s="48">
        <v>1715</v>
      </c>
      <c r="D23" s="562">
        <v>835</v>
      </c>
      <c r="E23" s="563">
        <v>880</v>
      </c>
      <c r="F23" s="564" t="s">
        <v>244</v>
      </c>
      <c r="G23" s="48">
        <v>130</v>
      </c>
      <c r="H23" s="34">
        <v>320</v>
      </c>
      <c r="I23" s="48">
        <v>151</v>
      </c>
      <c r="J23" s="34">
        <v>169</v>
      </c>
    </row>
    <row r="24" spans="1:10" ht="18.75" customHeight="1">
      <c r="A24" s="268" t="s">
        <v>716</v>
      </c>
      <c r="B24" s="561">
        <v>97</v>
      </c>
      <c r="C24" s="48">
        <v>190</v>
      </c>
      <c r="D24" s="562">
        <v>80</v>
      </c>
      <c r="E24" s="563">
        <v>110</v>
      </c>
      <c r="F24" s="564" t="s">
        <v>242</v>
      </c>
      <c r="G24" s="48">
        <v>36</v>
      </c>
      <c r="H24" s="34">
        <v>89</v>
      </c>
      <c r="I24" s="48">
        <v>48</v>
      </c>
      <c r="J24" s="34">
        <v>41</v>
      </c>
    </row>
    <row r="25" spans="1:10" ht="18.75" customHeight="1">
      <c r="A25" s="268" t="s">
        <v>239</v>
      </c>
      <c r="B25" s="561">
        <v>159</v>
      </c>
      <c r="C25" s="48">
        <v>366</v>
      </c>
      <c r="D25" s="562">
        <v>171</v>
      </c>
      <c r="E25" s="563">
        <v>195</v>
      </c>
      <c r="F25" s="564" t="s">
        <v>240</v>
      </c>
      <c r="G25" s="48">
        <v>116</v>
      </c>
      <c r="H25" s="34">
        <v>280</v>
      </c>
      <c r="I25" s="48">
        <v>135</v>
      </c>
      <c r="J25" s="34">
        <v>145</v>
      </c>
    </row>
    <row r="26" spans="1:10" ht="18.75" customHeight="1">
      <c r="A26" s="268" t="s">
        <v>237</v>
      </c>
      <c r="B26" s="561">
        <v>713</v>
      </c>
      <c r="C26" s="48">
        <v>1691</v>
      </c>
      <c r="D26" s="562">
        <v>827</v>
      </c>
      <c r="E26" s="563">
        <v>864</v>
      </c>
      <c r="F26" s="564" t="s">
        <v>308</v>
      </c>
      <c r="G26" s="48">
        <v>35</v>
      </c>
      <c r="H26" s="34">
        <v>77</v>
      </c>
      <c r="I26" s="48">
        <v>41</v>
      </c>
      <c r="J26" s="34">
        <v>36</v>
      </c>
    </row>
    <row r="27" spans="1:10" ht="18.75" customHeight="1">
      <c r="A27" s="268" t="s">
        <v>235</v>
      </c>
      <c r="B27" s="561">
        <v>334</v>
      </c>
      <c r="C27" s="48">
        <v>808</v>
      </c>
      <c r="D27" s="562">
        <v>393</v>
      </c>
      <c r="E27" s="563">
        <v>415</v>
      </c>
      <c r="F27" s="564" t="s">
        <v>236</v>
      </c>
      <c r="G27" s="48">
        <v>57</v>
      </c>
      <c r="H27" s="34">
        <v>134</v>
      </c>
      <c r="I27" s="48">
        <v>64</v>
      </c>
      <c r="J27" s="34">
        <v>70</v>
      </c>
    </row>
    <row r="28" spans="1:10" ht="18.75" customHeight="1">
      <c r="A28" s="268" t="s">
        <v>233</v>
      </c>
      <c r="B28" s="561">
        <v>70</v>
      </c>
      <c r="C28" s="48">
        <v>133</v>
      </c>
      <c r="D28" s="562">
        <v>51</v>
      </c>
      <c r="E28" s="563">
        <v>82</v>
      </c>
      <c r="F28" s="564" t="s">
        <v>234</v>
      </c>
      <c r="G28" s="48">
        <v>104</v>
      </c>
      <c r="H28" s="34">
        <v>266</v>
      </c>
      <c r="I28" s="48">
        <v>128</v>
      </c>
      <c r="J28" s="34">
        <v>138</v>
      </c>
    </row>
    <row r="29" spans="1:10" ht="18.75" customHeight="1">
      <c r="A29" s="268" t="s">
        <v>231</v>
      </c>
      <c r="B29" s="561">
        <v>401</v>
      </c>
      <c r="C29" s="48">
        <v>887</v>
      </c>
      <c r="D29" s="562">
        <v>430</v>
      </c>
      <c r="E29" s="563">
        <v>457</v>
      </c>
      <c r="F29" s="564" t="s">
        <v>307</v>
      </c>
      <c r="G29" s="48">
        <v>82</v>
      </c>
      <c r="H29" s="34">
        <v>209</v>
      </c>
      <c r="I29" s="48">
        <v>107</v>
      </c>
      <c r="J29" s="34">
        <v>102</v>
      </c>
    </row>
    <row r="30" spans="1:10" ht="18.75" customHeight="1">
      <c r="A30" s="268" t="s">
        <v>229</v>
      </c>
      <c r="B30" s="561">
        <v>300</v>
      </c>
      <c r="C30" s="48">
        <v>650</v>
      </c>
      <c r="D30" s="562">
        <v>314</v>
      </c>
      <c r="E30" s="563">
        <v>336</v>
      </c>
      <c r="F30" s="564" t="s">
        <v>306</v>
      </c>
      <c r="G30" s="48">
        <v>87</v>
      </c>
      <c r="H30" s="34">
        <v>234</v>
      </c>
      <c r="I30" s="48">
        <v>112</v>
      </c>
      <c r="J30" s="34">
        <v>122</v>
      </c>
    </row>
    <row r="31" spans="1:10" ht="18.75" customHeight="1">
      <c r="A31" s="268" t="s">
        <v>227</v>
      </c>
      <c r="B31" s="561">
        <v>385</v>
      </c>
      <c r="C31" s="48">
        <v>957</v>
      </c>
      <c r="D31" s="562">
        <v>477</v>
      </c>
      <c r="E31" s="563">
        <v>480</v>
      </c>
      <c r="F31" s="564" t="s">
        <v>228</v>
      </c>
      <c r="G31" s="48">
        <v>163</v>
      </c>
      <c r="H31" s="34">
        <v>352</v>
      </c>
      <c r="I31" s="48">
        <v>163</v>
      </c>
      <c r="J31" s="34">
        <v>189</v>
      </c>
    </row>
    <row r="32" spans="1:10" ht="18.75" customHeight="1">
      <c r="A32" s="268" t="s">
        <v>225</v>
      </c>
      <c r="B32" s="561">
        <v>144</v>
      </c>
      <c r="C32" s="48">
        <v>292</v>
      </c>
      <c r="D32" s="562">
        <v>137</v>
      </c>
      <c r="E32" s="563">
        <v>155</v>
      </c>
      <c r="F32" s="564" t="s">
        <v>305</v>
      </c>
      <c r="G32" s="48">
        <v>99</v>
      </c>
      <c r="H32" s="34">
        <v>214</v>
      </c>
      <c r="I32" s="48">
        <v>102</v>
      </c>
      <c r="J32" s="37">
        <v>112</v>
      </c>
    </row>
    <row r="33" spans="1:12" ht="18.75" customHeight="1">
      <c r="A33" s="268" t="s">
        <v>223</v>
      </c>
      <c r="B33" s="561">
        <v>171</v>
      </c>
      <c r="C33" s="48">
        <v>382</v>
      </c>
      <c r="D33" s="562">
        <v>184</v>
      </c>
      <c r="E33" s="563">
        <v>198</v>
      </c>
      <c r="F33" s="821" t="s">
        <v>717</v>
      </c>
      <c r="G33" s="566">
        <v>909</v>
      </c>
      <c r="H33" s="566">
        <v>2175</v>
      </c>
      <c r="I33" s="566">
        <v>1051</v>
      </c>
      <c r="J33" s="822">
        <v>1124</v>
      </c>
    </row>
    <row r="34" spans="1:12" ht="18.75" customHeight="1">
      <c r="A34" s="823" t="s">
        <v>221</v>
      </c>
      <c r="B34" s="566">
        <v>7206</v>
      </c>
      <c r="C34" s="566">
        <v>16203</v>
      </c>
      <c r="D34" s="566">
        <v>7818</v>
      </c>
      <c r="E34" s="567">
        <v>8385</v>
      </c>
      <c r="F34" s="564" t="s">
        <v>222</v>
      </c>
      <c r="G34" s="48">
        <v>412</v>
      </c>
      <c r="H34" s="34">
        <v>1063</v>
      </c>
      <c r="I34" s="48">
        <v>535</v>
      </c>
      <c r="J34" s="34">
        <v>528</v>
      </c>
    </row>
    <row r="35" spans="1:12" ht="18.75" customHeight="1">
      <c r="A35" s="268" t="s">
        <v>219</v>
      </c>
      <c r="B35" s="561">
        <v>358</v>
      </c>
      <c r="C35" s="48">
        <v>868</v>
      </c>
      <c r="D35" s="562">
        <v>427</v>
      </c>
      <c r="E35" s="563">
        <v>441</v>
      </c>
      <c r="F35" s="564" t="s">
        <v>304</v>
      </c>
      <c r="G35" s="48">
        <v>548</v>
      </c>
      <c r="H35" s="34">
        <v>1424</v>
      </c>
      <c r="I35" s="48">
        <v>685</v>
      </c>
      <c r="J35" s="34">
        <v>739</v>
      </c>
    </row>
    <row r="36" spans="1:12" ht="18.75" customHeight="1">
      <c r="A36" s="268" t="s">
        <v>217</v>
      </c>
      <c r="B36" s="561">
        <v>51</v>
      </c>
      <c r="C36" s="48">
        <v>119</v>
      </c>
      <c r="D36" s="562">
        <v>60</v>
      </c>
      <c r="E36" s="563">
        <v>59</v>
      </c>
      <c r="F36" s="564" t="s">
        <v>218</v>
      </c>
      <c r="G36" s="52">
        <v>552</v>
      </c>
      <c r="H36" s="34">
        <v>1401</v>
      </c>
      <c r="I36" s="37">
        <v>711</v>
      </c>
      <c r="J36" s="37">
        <v>690</v>
      </c>
      <c r="K36" s="266"/>
    </row>
    <row r="37" spans="1:12" ht="18.75" customHeight="1">
      <c r="A37" s="268" t="s">
        <v>215</v>
      </c>
      <c r="B37" s="561">
        <v>333</v>
      </c>
      <c r="C37" s="48">
        <v>869</v>
      </c>
      <c r="D37" s="562">
        <v>407</v>
      </c>
      <c r="E37" s="563">
        <v>462</v>
      </c>
      <c r="F37" s="821" t="s">
        <v>216</v>
      </c>
      <c r="G37" s="566">
        <v>1512</v>
      </c>
      <c r="H37" s="566">
        <v>3888</v>
      </c>
      <c r="I37" s="566">
        <v>1931</v>
      </c>
      <c r="J37" s="822">
        <v>1957</v>
      </c>
    </row>
    <row r="38" spans="1:12" ht="18.75" customHeight="1">
      <c r="A38" s="268" t="s">
        <v>213</v>
      </c>
      <c r="B38" s="561">
        <v>206</v>
      </c>
      <c r="C38" s="48">
        <v>447</v>
      </c>
      <c r="D38" s="562">
        <v>225</v>
      </c>
      <c r="E38" s="563">
        <v>222</v>
      </c>
      <c r="F38" s="564" t="s">
        <v>214</v>
      </c>
      <c r="G38" s="48">
        <v>831</v>
      </c>
      <c r="H38" s="34">
        <v>2077</v>
      </c>
      <c r="I38" s="48">
        <v>1009</v>
      </c>
      <c r="J38" s="34">
        <v>1068</v>
      </c>
      <c r="K38" s="266"/>
    </row>
    <row r="39" spans="1:12" ht="18.75" customHeight="1">
      <c r="A39" s="268" t="s">
        <v>211</v>
      </c>
      <c r="B39" s="561">
        <v>288</v>
      </c>
      <c r="C39" s="48">
        <v>670</v>
      </c>
      <c r="D39" s="562">
        <v>326</v>
      </c>
      <c r="E39" s="563">
        <v>344</v>
      </c>
      <c r="F39" s="564" t="s">
        <v>212</v>
      </c>
      <c r="G39" s="48">
        <v>527</v>
      </c>
      <c r="H39" s="34">
        <v>1264</v>
      </c>
      <c r="I39" s="48">
        <v>621</v>
      </c>
      <c r="J39" s="34">
        <v>643</v>
      </c>
    </row>
    <row r="40" spans="1:12" ht="18.75" customHeight="1">
      <c r="A40" s="823" t="s">
        <v>209</v>
      </c>
      <c r="B40" s="566">
        <v>1236</v>
      </c>
      <c r="C40" s="566">
        <v>2973</v>
      </c>
      <c r="D40" s="566">
        <v>1445</v>
      </c>
      <c r="E40" s="567">
        <v>1528</v>
      </c>
      <c r="F40" s="564" t="s">
        <v>210</v>
      </c>
      <c r="G40" s="48">
        <v>885</v>
      </c>
      <c r="H40" s="34">
        <v>2040</v>
      </c>
      <c r="I40" s="48">
        <v>1005</v>
      </c>
      <c r="J40" s="34">
        <v>1035</v>
      </c>
      <c r="K40" s="265" t="s">
        <v>718</v>
      </c>
    </row>
    <row r="41" spans="1:12" ht="18.75" customHeight="1">
      <c r="A41" s="268" t="s">
        <v>207</v>
      </c>
      <c r="B41" s="561">
        <v>590</v>
      </c>
      <c r="C41" s="48">
        <v>1394</v>
      </c>
      <c r="D41" s="562">
        <v>710</v>
      </c>
      <c r="E41" s="563">
        <v>684</v>
      </c>
      <c r="F41" s="564" t="s">
        <v>208</v>
      </c>
      <c r="G41" s="48">
        <v>475</v>
      </c>
      <c r="H41" s="34">
        <v>1179</v>
      </c>
      <c r="I41" s="48">
        <v>568</v>
      </c>
      <c r="J41" s="34">
        <v>611</v>
      </c>
      <c r="L41" s="270"/>
    </row>
    <row r="42" spans="1:12" ht="18.75" customHeight="1">
      <c r="A42" s="268" t="s">
        <v>205</v>
      </c>
      <c r="B42" s="561">
        <v>156</v>
      </c>
      <c r="C42" s="48">
        <v>429</v>
      </c>
      <c r="D42" s="561">
        <v>212</v>
      </c>
      <c r="E42" s="563">
        <v>217</v>
      </c>
      <c r="F42" s="568" t="s">
        <v>206</v>
      </c>
      <c r="G42" s="52">
        <v>489</v>
      </c>
      <c r="H42" s="34">
        <v>1174</v>
      </c>
      <c r="I42" s="37">
        <v>584</v>
      </c>
      <c r="J42" s="37">
        <v>590</v>
      </c>
      <c r="L42" s="270"/>
    </row>
    <row r="43" spans="1:12" ht="18.75" customHeight="1">
      <c r="A43" s="271" t="s">
        <v>203</v>
      </c>
      <c r="B43" s="561">
        <v>133</v>
      </c>
      <c r="C43" s="48">
        <v>324</v>
      </c>
      <c r="D43" s="569">
        <v>163</v>
      </c>
      <c r="E43" s="570">
        <v>161</v>
      </c>
      <c r="F43" s="821" t="s">
        <v>204</v>
      </c>
      <c r="G43" s="566">
        <v>3207</v>
      </c>
      <c r="H43" s="566">
        <v>7734</v>
      </c>
      <c r="I43" s="566">
        <v>3787</v>
      </c>
      <c r="J43" s="822">
        <v>3947</v>
      </c>
    </row>
    <row r="44" spans="1:12" ht="18.75" customHeight="1">
      <c r="A44" s="823" t="s">
        <v>202</v>
      </c>
      <c r="B44" s="566">
        <v>879</v>
      </c>
      <c r="C44" s="566">
        <v>2147</v>
      </c>
      <c r="D44" s="566">
        <v>1085</v>
      </c>
      <c r="E44" s="566">
        <v>1062</v>
      </c>
      <c r="G44" s="571" t="s">
        <v>745</v>
      </c>
      <c r="H44" s="572" t="s">
        <v>745</v>
      </c>
      <c r="I44" s="571" t="s">
        <v>745</v>
      </c>
      <c r="J44" s="571" t="s">
        <v>745</v>
      </c>
    </row>
    <row r="45" spans="1:12">
      <c r="A45" s="814" t="s">
        <v>88</v>
      </c>
      <c r="B45" s="814"/>
      <c r="C45" s="814"/>
    </row>
  </sheetData>
  <mergeCells count="8">
    <mergeCell ref="A45:C45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1"/>
  <sheetViews>
    <sheetView zoomScaleNormal="100" zoomScaleSheetLayoutView="100" workbookViewId="0"/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531" t="s">
        <v>654</v>
      </c>
    </row>
    <row r="2" spans="1:13" s="272" customFormat="1" ht="19.5" customHeight="1">
      <c r="A2" s="9" t="s">
        <v>345</v>
      </c>
    </row>
    <row r="3" spans="1:13" ht="15" customHeight="1" thickBot="1">
      <c r="A3" s="519" t="s">
        <v>184</v>
      </c>
      <c r="B3" s="519"/>
      <c r="C3" s="40"/>
      <c r="D3" s="40"/>
      <c r="E3" s="40"/>
      <c r="L3" s="517"/>
      <c r="M3" s="517" t="s">
        <v>344</v>
      </c>
    </row>
    <row r="4" spans="1:13" ht="18.75" customHeight="1" thickTop="1">
      <c r="A4" s="667"/>
      <c r="B4" s="636" t="s">
        <v>160</v>
      </c>
      <c r="C4" s="620"/>
      <c r="D4" s="620"/>
      <c r="E4" s="681" t="s">
        <v>341</v>
      </c>
      <c r="F4" s="636" t="s">
        <v>343</v>
      </c>
      <c r="G4" s="620"/>
      <c r="H4" s="620"/>
      <c r="I4" s="679" t="s">
        <v>341</v>
      </c>
      <c r="J4" s="636" t="s">
        <v>342</v>
      </c>
      <c r="K4" s="620"/>
      <c r="L4" s="620"/>
      <c r="M4" s="679" t="s">
        <v>341</v>
      </c>
    </row>
    <row r="5" spans="1:13" ht="26.25" customHeight="1">
      <c r="A5" s="683"/>
      <c r="B5" s="273" t="s">
        <v>337</v>
      </c>
      <c r="C5" s="274" t="s">
        <v>340</v>
      </c>
      <c r="D5" s="275" t="s">
        <v>338</v>
      </c>
      <c r="E5" s="682"/>
      <c r="F5" s="273" t="s">
        <v>337</v>
      </c>
      <c r="G5" s="274" t="s">
        <v>339</v>
      </c>
      <c r="H5" s="276" t="s">
        <v>338</v>
      </c>
      <c r="I5" s="680"/>
      <c r="J5" s="273" t="s">
        <v>337</v>
      </c>
      <c r="K5" s="274" t="s">
        <v>336</v>
      </c>
      <c r="L5" s="276" t="s">
        <v>335</v>
      </c>
      <c r="M5" s="680"/>
    </row>
    <row r="6" spans="1:13" ht="3.75" customHeight="1">
      <c r="A6" s="277"/>
      <c r="B6" s="113"/>
      <c r="C6" s="113"/>
      <c r="D6" s="113"/>
      <c r="E6" s="113"/>
      <c r="F6" s="113"/>
      <c r="G6" s="113"/>
      <c r="H6" s="113"/>
      <c r="I6" s="114"/>
      <c r="J6" s="113"/>
      <c r="K6" s="113"/>
      <c r="L6" s="113"/>
      <c r="M6" s="114"/>
    </row>
    <row r="7" spans="1:13" ht="14.25" customHeight="1">
      <c r="A7" s="278" t="s">
        <v>334</v>
      </c>
      <c r="B7" s="126">
        <v>46158</v>
      </c>
      <c r="C7" s="126">
        <v>22946</v>
      </c>
      <c r="D7" s="126">
        <v>23212</v>
      </c>
      <c r="E7" s="279">
        <v>100</v>
      </c>
      <c r="F7" s="126">
        <v>45499</v>
      </c>
      <c r="G7" s="126">
        <v>22331</v>
      </c>
      <c r="H7" s="126">
        <v>23168</v>
      </c>
      <c r="I7" s="280">
        <v>100</v>
      </c>
      <c r="J7" s="126">
        <v>43997</v>
      </c>
      <c r="K7" s="126">
        <v>21463</v>
      </c>
      <c r="L7" s="126">
        <v>22534</v>
      </c>
      <c r="M7" s="280">
        <v>100</v>
      </c>
    </row>
    <row r="8" spans="1:13">
      <c r="A8" s="281" t="s">
        <v>332</v>
      </c>
      <c r="B8" s="282">
        <v>2281</v>
      </c>
      <c r="C8" s="282">
        <v>1202</v>
      </c>
      <c r="D8" s="282">
        <v>1079</v>
      </c>
      <c r="E8" s="283">
        <v>4.9400000000000004</v>
      </c>
      <c r="F8" s="282">
        <v>1970</v>
      </c>
      <c r="G8" s="282">
        <v>998</v>
      </c>
      <c r="H8" s="282">
        <v>972</v>
      </c>
      <c r="I8" s="284">
        <v>4.33</v>
      </c>
      <c r="J8" s="285">
        <f t="shared" ref="J8:J27" si="0">SUM(K8:L8)</f>
        <v>1853</v>
      </c>
      <c r="K8" s="282">
        <v>965</v>
      </c>
      <c r="L8" s="282">
        <v>888</v>
      </c>
      <c r="M8" s="284">
        <v>4.21</v>
      </c>
    </row>
    <row r="9" spans="1:13">
      <c r="A9" s="281" t="s">
        <v>331</v>
      </c>
      <c r="B9" s="62">
        <v>2374</v>
      </c>
      <c r="C9" s="62">
        <v>1240</v>
      </c>
      <c r="D9" s="62">
        <v>1134</v>
      </c>
      <c r="E9" s="286">
        <v>5.14</v>
      </c>
      <c r="F9" s="62">
        <v>2127</v>
      </c>
      <c r="G9" s="62">
        <v>1095</v>
      </c>
      <c r="H9" s="62">
        <v>1032</v>
      </c>
      <c r="I9" s="287">
        <v>4.68</v>
      </c>
      <c r="J9" s="288">
        <f t="shared" si="0"/>
        <v>1908</v>
      </c>
      <c r="K9" s="62">
        <v>975</v>
      </c>
      <c r="L9" s="62">
        <v>933</v>
      </c>
      <c r="M9" s="287">
        <v>4.34</v>
      </c>
    </row>
    <row r="10" spans="1:13">
      <c r="A10" s="281" t="s">
        <v>330</v>
      </c>
      <c r="B10" s="62">
        <v>2405</v>
      </c>
      <c r="C10" s="62">
        <v>1202</v>
      </c>
      <c r="D10" s="62">
        <v>1203</v>
      </c>
      <c r="E10" s="286">
        <v>5.21</v>
      </c>
      <c r="F10" s="62">
        <v>2356</v>
      </c>
      <c r="G10" s="62">
        <v>1224</v>
      </c>
      <c r="H10" s="62">
        <v>1132</v>
      </c>
      <c r="I10" s="287">
        <v>5.18</v>
      </c>
      <c r="J10" s="288">
        <f t="shared" si="0"/>
        <v>2096</v>
      </c>
      <c r="K10" s="62">
        <v>1085</v>
      </c>
      <c r="L10" s="62">
        <v>1011</v>
      </c>
      <c r="M10" s="287">
        <v>4.76</v>
      </c>
    </row>
    <row r="11" spans="1:13">
      <c r="A11" s="281" t="s">
        <v>329</v>
      </c>
      <c r="B11" s="62">
        <v>2540</v>
      </c>
      <c r="C11" s="62">
        <v>1316</v>
      </c>
      <c r="D11" s="62">
        <v>1224</v>
      </c>
      <c r="E11" s="286">
        <v>5.5</v>
      </c>
      <c r="F11" s="62">
        <v>2235</v>
      </c>
      <c r="G11" s="62">
        <v>1107</v>
      </c>
      <c r="H11" s="62">
        <v>1128</v>
      </c>
      <c r="I11" s="287">
        <v>4.91</v>
      </c>
      <c r="J11" s="288">
        <f t="shared" si="0"/>
        <v>2187</v>
      </c>
      <c r="K11" s="62">
        <v>1140</v>
      </c>
      <c r="L11" s="62">
        <v>1047</v>
      </c>
      <c r="M11" s="287">
        <v>4.97</v>
      </c>
    </row>
    <row r="12" spans="1:13">
      <c r="A12" s="281" t="s">
        <v>328</v>
      </c>
      <c r="B12" s="62">
        <v>2450</v>
      </c>
      <c r="C12" s="62">
        <v>1257</v>
      </c>
      <c r="D12" s="62">
        <v>1193</v>
      </c>
      <c r="E12" s="286">
        <v>5.31</v>
      </c>
      <c r="F12" s="62">
        <v>2128</v>
      </c>
      <c r="G12" s="62">
        <v>1090</v>
      </c>
      <c r="H12" s="62">
        <v>1038</v>
      </c>
      <c r="I12" s="287">
        <v>4.68</v>
      </c>
      <c r="J12" s="288">
        <f t="shared" si="0"/>
        <v>1721</v>
      </c>
      <c r="K12" s="62">
        <v>820</v>
      </c>
      <c r="L12" s="62">
        <v>901</v>
      </c>
      <c r="M12" s="287">
        <v>3.91</v>
      </c>
    </row>
    <row r="13" spans="1:13">
      <c r="A13" s="281" t="s">
        <v>327</v>
      </c>
      <c r="B13" s="62">
        <v>3260</v>
      </c>
      <c r="C13" s="62">
        <v>1737</v>
      </c>
      <c r="D13" s="62">
        <v>1523</v>
      </c>
      <c r="E13" s="286">
        <v>7.06</v>
      </c>
      <c r="F13" s="62">
        <v>2754</v>
      </c>
      <c r="G13" s="62">
        <v>1391</v>
      </c>
      <c r="H13" s="62">
        <v>1363</v>
      </c>
      <c r="I13" s="287">
        <v>6.05</v>
      </c>
      <c r="J13" s="288">
        <f t="shared" si="0"/>
        <v>2097</v>
      </c>
      <c r="K13" s="62">
        <v>1092</v>
      </c>
      <c r="L13" s="62">
        <v>1005</v>
      </c>
      <c r="M13" s="287">
        <v>4.7699999999999996</v>
      </c>
    </row>
    <row r="14" spans="1:13">
      <c r="A14" s="281" t="s">
        <v>326</v>
      </c>
      <c r="B14" s="62">
        <v>2912</v>
      </c>
      <c r="C14" s="62">
        <v>1485</v>
      </c>
      <c r="D14" s="62">
        <v>1427</v>
      </c>
      <c r="E14" s="286">
        <v>6.31</v>
      </c>
      <c r="F14" s="62">
        <v>3023</v>
      </c>
      <c r="G14" s="62">
        <v>1603</v>
      </c>
      <c r="H14" s="62">
        <v>1420</v>
      </c>
      <c r="I14" s="287">
        <v>6.64</v>
      </c>
      <c r="J14" s="288">
        <f t="shared" si="0"/>
        <v>2771</v>
      </c>
      <c r="K14" s="62">
        <v>1404</v>
      </c>
      <c r="L14" s="62">
        <v>1367</v>
      </c>
      <c r="M14" s="287">
        <v>6.3</v>
      </c>
    </row>
    <row r="15" spans="1:13">
      <c r="A15" s="281" t="s">
        <v>325</v>
      </c>
      <c r="B15" s="62">
        <v>2820</v>
      </c>
      <c r="C15" s="62">
        <v>1479</v>
      </c>
      <c r="D15" s="62">
        <v>1341</v>
      </c>
      <c r="E15" s="286">
        <v>6.11</v>
      </c>
      <c r="F15" s="62">
        <v>2690</v>
      </c>
      <c r="G15" s="62">
        <v>1336</v>
      </c>
      <c r="H15" s="62">
        <v>1354</v>
      </c>
      <c r="I15" s="287">
        <v>5.91</v>
      </c>
      <c r="J15" s="288">
        <f t="shared" si="0"/>
        <v>2979</v>
      </c>
      <c r="K15" s="62">
        <v>1560</v>
      </c>
      <c r="L15" s="62">
        <v>1419</v>
      </c>
      <c r="M15" s="287">
        <v>6.77</v>
      </c>
    </row>
    <row r="16" spans="1:13">
      <c r="A16" s="281" t="s">
        <v>324</v>
      </c>
      <c r="B16" s="62">
        <v>2766</v>
      </c>
      <c r="C16" s="62">
        <v>1440</v>
      </c>
      <c r="D16" s="62">
        <v>1326</v>
      </c>
      <c r="E16" s="286">
        <v>5.99</v>
      </c>
      <c r="F16" s="62">
        <v>2710</v>
      </c>
      <c r="G16" s="62">
        <v>1368</v>
      </c>
      <c r="H16" s="62">
        <v>1342</v>
      </c>
      <c r="I16" s="287">
        <v>5.96</v>
      </c>
      <c r="J16" s="288">
        <f t="shared" si="0"/>
        <v>2737</v>
      </c>
      <c r="K16" s="62">
        <v>1356</v>
      </c>
      <c r="L16" s="62">
        <v>1381</v>
      </c>
      <c r="M16" s="287">
        <v>6.22</v>
      </c>
    </row>
    <row r="17" spans="1:13">
      <c r="A17" s="281" t="s">
        <v>323</v>
      </c>
      <c r="B17" s="62">
        <v>3316</v>
      </c>
      <c r="C17" s="62">
        <v>1720</v>
      </c>
      <c r="D17" s="62">
        <v>1596</v>
      </c>
      <c r="E17" s="286">
        <v>7.18</v>
      </c>
      <c r="F17" s="62">
        <v>2761</v>
      </c>
      <c r="G17" s="62">
        <v>1424</v>
      </c>
      <c r="H17" s="62">
        <v>1337</v>
      </c>
      <c r="I17" s="287">
        <v>6.07</v>
      </c>
      <c r="J17" s="288">
        <f t="shared" si="0"/>
        <v>2670</v>
      </c>
      <c r="K17" s="62">
        <v>1360</v>
      </c>
      <c r="L17" s="62">
        <v>1310</v>
      </c>
      <c r="M17" s="287">
        <v>6.07</v>
      </c>
    </row>
    <row r="18" spans="1:13">
      <c r="A18" s="281" t="s">
        <v>322</v>
      </c>
      <c r="B18" s="62">
        <v>3667</v>
      </c>
      <c r="C18" s="62">
        <v>1921</v>
      </c>
      <c r="D18" s="62">
        <v>1746</v>
      </c>
      <c r="E18" s="286">
        <v>7.95</v>
      </c>
      <c r="F18" s="62">
        <v>3208</v>
      </c>
      <c r="G18" s="62">
        <v>1637</v>
      </c>
      <c r="H18" s="62">
        <v>1571</v>
      </c>
      <c r="I18" s="287">
        <v>7.05</v>
      </c>
      <c r="J18" s="288">
        <f t="shared" si="0"/>
        <v>2677</v>
      </c>
      <c r="K18" s="62">
        <v>1385</v>
      </c>
      <c r="L18" s="62">
        <v>1292</v>
      </c>
      <c r="M18" s="287">
        <v>6.08</v>
      </c>
    </row>
    <row r="19" spans="1:13">
      <c r="A19" s="281" t="s">
        <v>321</v>
      </c>
      <c r="B19" s="62">
        <v>3033</v>
      </c>
      <c r="C19" s="62">
        <v>1568</v>
      </c>
      <c r="D19" s="62">
        <v>1465</v>
      </c>
      <c r="E19" s="286">
        <v>6.57</v>
      </c>
      <c r="F19" s="62">
        <v>3642</v>
      </c>
      <c r="G19" s="62">
        <v>1858</v>
      </c>
      <c r="H19" s="62">
        <v>1784</v>
      </c>
      <c r="I19" s="287">
        <v>8.01</v>
      </c>
      <c r="J19" s="288">
        <f t="shared" si="0"/>
        <v>3173</v>
      </c>
      <c r="K19" s="62">
        <v>1591</v>
      </c>
      <c r="L19" s="62">
        <v>1582</v>
      </c>
      <c r="M19" s="287">
        <v>7.21</v>
      </c>
    </row>
    <row r="20" spans="1:13">
      <c r="A20" s="281" t="s">
        <v>320</v>
      </c>
      <c r="B20" s="62">
        <v>2533</v>
      </c>
      <c r="C20" s="62">
        <v>1227</v>
      </c>
      <c r="D20" s="62">
        <v>1306</v>
      </c>
      <c r="E20" s="286">
        <v>5.49</v>
      </c>
      <c r="F20" s="62">
        <v>3008</v>
      </c>
      <c r="G20" s="62">
        <v>1531</v>
      </c>
      <c r="H20" s="62">
        <v>1477</v>
      </c>
      <c r="I20" s="287">
        <v>6.61</v>
      </c>
      <c r="J20" s="288">
        <f t="shared" si="0"/>
        <v>3605</v>
      </c>
      <c r="K20" s="62">
        <v>1794</v>
      </c>
      <c r="L20" s="62">
        <v>1811</v>
      </c>
      <c r="M20" s="287">
        <v>8.19</v>
      </c>
    </row>
    <row r="21" spans="1:13">
      <c r="A21" s="281" t="s">
        <v>319</v>
      </c>
      <c r="B21" s="62">
        <v>2701</v>
      </c>
      <c r="C21" s="62">
        <v>1272</v>
      </c>
      <c r="D21" s="62">
        <v>1429</v>
      </c>
      <c r="E21" s="286">
        <v>5.85</v>
      </c>
      <c r="F21" s="62">
        <v>2445</v>
      </c>
      <c r="G21" s="62">
        <v>1163</v>
      </c>
      <c r="H21" s="62">
        <v>1282</v>
      </c>
      <c r="I21" s="287">
        <v>5.37</v>
      </c>
      <c r="J21" s="288">
        <f t="shared" si="0"/>
        <v>2936</v>
      </c>
      <c r="K21" s="62">
        <v>1469</v>
      </c>
      <c r="L21" s="62">
        <v>1467</v>
      </c>
      <c r="M21" s="287">
        <v>6.67</v>
      </c>
    </row>
    <row r="22" spans="1:13">
      <c r="A22" s="281" t="s">
        <v>318</v>
      </c>
      <c r="B22" s="62">
        <v>2643</v>
      </c>
      <c r="C22" s="62">
        <v>1188</v>
      </c>
      <c r="D22" s="62">
        <v>1455</v>
      </c>
      <c r="E22" s="286">
        <v>5.73</v>
      </c>
      <c r="F22" s="62">
        <v>2525</v>
      </c>
      <c r="G22" s="62">
        <v>1139</v>
      </c>
      <c r="H22" s="62">
        <v>1386</v>
      </c>
      <c r="I22" s="287">
        <v>5.55</v>
      </c>
      <c r="J22" s="288">
        <f t="shared" si="0"/>
        <v>2361</v>
      </c>
      <c r="K22" s="62">
        <v>1106</v>
      </c>
      <c r="L22" s="62">
        <v>1255</v>
      </c>
      <c r="M22" s="287">
        <v>5.37</v>
      </c>
    </row>
    <row r="23" spans="1:13">
      <c r="A23" s="281" t="s">
        <v>317</v>
      </c>
      <c r="B23" s="62">
        <v>1983</v>
      </c>
      <c r="C23" s="62">
        <v>785</v>
      </c>
      <c r="D23" s="62">
        <v>1198</v>
      </c>
      <c r="E23" s="286">
        <v>4.3</v>
      </c>
      <c r="F23" s="62">
        <v>2355</v>
      </c>
      <c r="G23" s="62">
        <v>1011</v>
      </c>
      <c r="H23" s="62">
        <v>1344</v>
      </c>
      <c r="I23" s="287">
        <v>5.18</v>
      </c>
      <c r="J23" s="288">
        <f t="shared" si="0"/>
        <v>2258</v>
      </c>
      <c r="K23" s="62">
        <v>987</v>
      </c>
      <c r="L23" s="62">
        <v>1271</v>
      </c>
      <c r="M23" s="287">
        <v>5.13</v>
      </c>
    </row>
    <row r="24" spans="1:13">
      <c r="A24" s="281" t="s">
        <v>316</v>
      </c>
      <c r="B24" s="62">
        <v>1225</v>
      </c>
      <c r="C24" s="62">
        <v>469</v>
      </c>
      <c r="D24" s="62">
        <v>756</v>
      </c>
      <c r="E24" s="286">
        <v>2.65</v>
      </c>
      <c r="F24" s="62">
        <v>1630</v>
      </c>
      <c r="G24" s="62">
        <v>584</v>
      </c>
      <c r="H24" s="62">
        <v>1046</v>
      </c>
      <c r="I24" s="287">
        <v>3.58</v>
      </c>
      <c r="J24" s="288">
        <f t="shared" si="0"/>
        <v>2002</v>
      </c>
      <c r="K24" s="62">
        <v>790</v>
      </c>
      <c r="L24" s="62">
        <v>1212</v>
      </c>
      <c r="M24" s="287">
        <v>4.55</v>
      </c>
    </row>
    <row r="25" spans="1:13">
      <c r="A25" s="281" t="s">
        <v>315</v>
      </c>
      <c r="B25" s="62">
        <v>747</v>
      </c>
      <c r="C25" s="62">
        <v>236</v>
      </c>
      <c r="D25" s="62">
        <v>511</v>
      </c>
      <c r="E25" s="286">
        <v>1.62</v>
      </c>
      <c r="F25" s="62">
        <v>866</v>
      </c>
      <c r="G25" s="62">
        <v>298</v>
      </c>
      <c r="H25" s="62">
        <v>568</v>
      </c>
      <c r="I25" s="287">
        <v>1.9</v>
      </c>
      <c r="J25" s="288">
        <f t="shared" si="0"/>
        <v>1262</v>
      </c>
      <c r="K25" s="62">
        <v>390</v>
      </c>
      <c r="L25" s="62">
        <v>872</v>
      </c>
      <c r="M25" s="287">
        <v>2.87</v>
      </c>
    </row>
    <row r="26" spans="1:13">
      <c r="A26" s="281" t="s">
        <v>314</v>
      </c>
      <c r="B26" s="62">
        <v>324</v>
      </c>
      <c r="C26" s="62">
        <v>73</v>
      </c>
      <c r="D26" s="62">
        <v>251</v>
      </c>
      <c r="E26" s="286">
        <v>0.7</v>
      </c>
      <c r="F26" s="62">
        <v>547</v>
      </c>
      <c r="G26" s="62">
        <v>132</v>
      </c>
      <c r="H26" s="62">
        <v>415</v>
      </c>
      <c r="I26" s="287">
        <v>1.2</v>
      </c>
      <c r="J26" s="288">
        <f t="shared" si="0"/>
        <v>687</v>
      </c>
      <c r="K26" s="62">
        <v>177</v>
      </c>
      <c r="L26" s="62">
        <v>510</v>
      </c>
      <c r="M26" s="287">
        <v>1.56</v>
      </c>
    </row>
    <row r="27" spans="1:13">
      <c r="A27" s="281" t="s">
        <v>313</v>
      </c>
      <c r="B27" s="62">
        <v>178</v>
      </c>
      <c r="C27" s="62">
        <v>129</v>
      </c>
      <c r="D27" s="62">
        <v>49</v>
      </c>
      <c r="E27" s="286">
        <v>0.39</v>
      </c>
      <c r="F27" s="62">
        <v>519</v>
      </c>
      <c r="G27" s="62">
        <v>342</v>
      </c>
      <c r="H27" s="62">
        <v>177</v>
      </c>
      <c r="I27" s="287">
        <v>1.1399999999999999</v>
      </c>
      <c r="J27" s="288">
        <f t="shared" si="0"/>
        <v>17</v>
      </c>
      <c r="K27" s="62">
        <v>17</v>
      </c>
      <c r="L27" s="62" t="s">
        <v>312</v>
      </c>
      <c r="M27" s="287">
        <v>0.04</v>
      </c>
    </row>
    <row r="28" spans="1:13" ht="4.5" customHeight="1">
      <c r="A28" s="289"/>
      <c r="B28" s="290"/>
      <c r="C28" s="290"/>
      <c r="D28" s="290"/>
      <c r="E28" s="290"/>
      <c r="F28" s="290"/>
      <c r="G28" s="290"/>
      <c r="H28" s="290"/>
      <c r="I28" s="291"/>
      <c r="J28" s="292" t="s">
        <v>299</v>
      </c>
      <c r="K28" s="290"/>
      <c r="L28" s="290"/>
      <c r="M28" s="293" t="s">
        <v>299</v>
      </c>
    </row>
    <row r="29" spans="1:13" ht="18" customHeight="1">
      <c r="A29" s="20" t="s">
        <v>181</v>
      </c>
      <c r="J29" s="294"/>
      <c r="K29" s="294"/>
      <c r="L29" s="294"/>
      <c r="M29" s="295"/>
    </row>
    <row r="30" spans="1:13" ht="21.95" customHeight="1"/>
    <row r="31" spans="1:13" ht="21.95" customHeight="1"/>
    <row r="32" spans="1:13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</sheetData>
  <mergeCells count="7"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/>
  </sheetViews>
  <sheetFormatPr defaultColWidth="11" defaultRowHeight="13.5"/>
  <cols>
    <col min="1" max="1" width="12.5" style="10" customWidth="1"/>
    <col min="2" max="5" width="7.875" style="10" customWidth="1"/>
    <col min="6" max="6" width="7.875" style="296" customWidth="1"/>
    <col min="7" max="10" width="7.875" style="10" customWidth="1"/>
    <col min="11" max="13" width="7.625" style="10" customWidth="1"/>
    <col min="14" max="16384" width="11" style="10"/>
  </cols>
  <sheetData>
    <row r="1" spans="1:11" ht="18" customHeight="1">
      <c r="A1" s="531" t="s">
        <v>654</v>
      </c>
    </row>
    <row r="2" spans="1:11" ht="19.5" customHeight="1">
      <c r="A2" s="9" t="s">
        <v>361</v>
      </c>
      <c r="B2" s="9"/>
      <c r="C2" s="9"/>
      <c r="D2" s="9"/>
      <c r="F2" s="10"/>
      <c r="K2" s="19"/>
    </row>
    <row r="3" spans="1:11" ht="15" customHeight="1" thickBot="1">
      <c r="A3" s="297" t="s">
        <v>184</v>
      </c>
      <c r="F3" s="298"/>
      <c r="G3" s="19"/>
      <c r="I3" s="516"/>
      <c r="J3" s="514" t="s">
        <v>360</v>
      </c>
      <c r="K3" s="299"/>
    </row>
    <row r="4" spans="1:11" ht="22.5" customHeight="1" thickTop="1">
      <c r="A4" s="685" t="s">
        <v>359</v>
      </c>
      <c r="B4" s="637" t="s">
        <v>358</v>
      </c>
      <c r="C4" s="637"/>
      <c r="D4" s="637"/>
      <c r="E4" s="637"/>
      <c r="F4" s="655"/>
      <c r="G4" s="684" t="s">
        <v>357</v>
      </c>
      <c r="H4" s="637"/>
      <c r="I4" s="637"/>
      <c r="J4" s="637"/>
      <c r="K4" s="300"/>
    </row>
    <row r="5" spans="1:11" ht="22.5" customHeight="1">
      <c r="A5" s="686"/>
      <c r="B5" s="301" t="s">
        <v>356</v>
      </c>
      <c r="C5" s="302" t="s">
        <v>349</v>
      </c>
      <c r="D5" s="302" t="s">
        <v>348</v>
      </c>
      <c r="E5" s="302" t="s">
        <v>347</v>
      </c>
      <c r="F5" s="303" t="s">
        <v>346</v>
      </c>
      <c r="G5" s="41" t="s">
        <v>355</v>
      </c>
      <c r="H5" s="304" t="s">
        <v>348</v>
      </c>
      <c r="I5" s="304" t="s">
        <v>347</v>
      </c>
      <c r="J5" s="305" t="s">
        <v>346</v>
      </c>
      <c r="K5" s="306"/>
    </row>
    <row r="6" spans="1:11" ht="23.1" customHeight="1">
      <c r="A6" s="307" t="s">
        <v>354</v>
      </c>
      <c r="B6" s="308">
        <v>43997</v>
      </c>
      <c r="C6" s="126">
        <v>5857</v>
      </c>
      <c r="D6" s="309">
        <v>26617</v>
      </c>
      <c r="E6" s="309">
        <v>11506</v>
      </c>
      <c r="F6" s="126">
        <v>17</v>
      </c>
      <c r="G6" s="310">
        <v>13.31</v>
      </c>
      <c r="H6" s="310">
        <v>60.5</v>
      </c>
      <c r="I6" s="310">
        <v>26.15</v>
      </c>
      <c r="J6" s="311">
        <v>0.04</v>
      </c>
      <c r="K6" s="312"/>
    </row>
    <row r="7" spans="1:11" ht="23.1" customHeight="1">
      <c r="A7" s="313" t="s">
        <v>353</v>
      </c>
      <c r="B7" s="63">
        <v>16973</v>
      </c>
      <c r="C7" s="62">
        <v>2207</v>
      </c>
      <c r="D7" s="62">
        <v>9886</v>
      </c>
      <c r="E7" s="62">
        <v>4880</v>
      </c>
      <c r="F7" s="62">
        <v>0</v>
      </c>
      <c r="G7" s="95">
        <v>13</v>
      </c>
      <c r="H7" s="95">
        <v>58.25</v>
      </c>
      <c r="I7" s="95">
        <v>28.75</v>
      </c>
      <c r="J7" s="74">
        <v>0</v>
      </c>
      <c r="K7" s="74"/>
    </row>
    <row r="8" spans="1:11" ht="23.1" customHeight="1">
      <c r="A8" s="314" t="s">
        <v>193</v>
      </c>
      <c r="B8" s="63">
        <v>8068</v>
      </c>
      <c r="C8" s="62">
        <v>1107</v>
      </c>
      <c r="D8" s="62">
        <v>5109</v>
      </c>
      <c r="E8" s="62">
        <v>1840</v>
      </c>
      <c r="F8" s="62">
        <v>12</v>
      </c>
      <c r="G8" s="95">
        <v>13.82</v>
      </c>
      <c r="H8" s="95">
        <v>63.19</v>
      </c>
      <c r="I8" s="95">
        <v>22.84</v>
      </c>
      <c r="J8" s="74">
        <v>0.15</v>
      </c>
      <c r="K8" s="74"/>
    </row>
    <row r="9" spans="1:11" ht="23.1" customHeight="1">
      <c r="A9" s="314" t="s">
        <v>352</v>
      </c>
      <c r="B9" s="63">
        <v>3135</v>
      </c>
      <c r="C9" s="62">
        <v>332</v>
      </c>
      <c r="D9" s="62">
        <v>1762</v>
      </c>
      <c r="E9" s="62">
        <v>1041</v>
      </c>
      <c r="F9" s="62">
        <v>0</v>
      </c>
      <c r="G9" s="95">
        <v>10.59</v>
      </c>
      <c r="H9" s="95">
        <v>56.2</v>
      </c>
      <c r="I9" s="95">
        <v>33.21</v>
      </c>
      <c r="J9" s="74">
        <v>0</v>
      </c>
      <c r="K9" s="74"/>
    </row>
    <row r="10" spans="1:11" ht="23.1" customHeight="1">
      <c r="A10" s="314" t="s">
        <v>351</v>
      </c>
      <c r="B10" s="63">
        <v>2122</v>
      </c>
      <c r="C10" s="62">
        <v>205</v>
      </c>
      <c r="D10" s="62">
        <v>1246</v>
      </c>
      <c r="E10" s="62">
        <v>671</v>
      </c>
      <c r="F10" s="62">
        <v>0</v>
      </c>
      <c r="G10" s="95">
        <v>9.66</v>
      </c>
      <c r="H10" s="95">
        <v>58.72</v>
      </c>
      <c r="I10" s="95">
        <v>31.62</v>
      </c>
      <c r="J10" s="74">
        <v>0</v>
      </c>
      <c r="K10" s="74"/>
    </row>
    <row r="11" spans="1:11" ht="23.1" customHeight="1">
      <c r="A11" s="314" t="s">
        <v>350</v>
      </c>
      <c r="B11" s="63">
        <v>3875</v>
      </c>
      <c r="C11" s="62">
        <v>510</v>
      </c>
      <c r="D11" s="62">
        <v>2440</v>
      </c>
      <c r="E11" s="62">
        <v>922</v>
      </c>
      <c r="F11" s="62">
        <v>3</v>
      </c>
      <c r="G11" s="95">
        <v>13.16</v>
      </c>
      <c r="H11" s="95">
        <v>62.97</v>
      </c>
      <c r="I11" s="95">
        <v>23.79</v>
      </c>
      <c r="J11" s="74">
        <v>0.08</v>
      </c>
      <c r="K11" s="74"/>
    </row>
    <row r="12" spans="1:11" ht="23.1" customHeight="1">
      <c r="A12" s="314" t="s">
        <v>189</v>
      </c>
      <c r="B12" s="63">
        <v>7664</v>
      </c>
      <c r="C12" s="62">
        <v>1221</v>
      </c>
      <c r="D12" s="62">
        <v>4835</v>
      </c>
      <c r="E12" s="62">
        <v>1606</v>
      </c>
      <c r="F12" s="62">
        <v>2</v>
      </c>
      <c r="G12" s="95">
        <v>15.82</v>
      </c>
      <c r="H12" s="95">
        <v>63.23</v>
      </c>
      <c r="I12" s="95">
        <v>20.93</v>
      </c>
      <c r="J12" s="74">
        <v>0.03</v>
      </c>
      <c r="K12" s="74"/>
    </row>
    <row r="13" spans="1:11" ht="23.1" customHeight="1">
      <c r="A13" s="315" t="s">
        <v>188</v>
      </c>
      <c r="B13" s="66">
        <v>2160</v>
      </c>
      <c r="C13" s="65">
        <v>275</v>
      </c>
      <c r="D13" s="65">
        <v>1339</v>
      </c>
      <c r="E13" s="65">
        <v>546</v>
      </c>
      <c r="F13" s="65">
        <v>0</v>
      </c>
      <c r="G13" s="316">
        <v>12.73</v>
      </c>
      <c r="H13" s="316">
        <v>61.99</v>
      </c>
      <c r="I13" s="316">
        <v>25.28</v>
      </c>
      <c r="J13" s="317">
        <v>0</v>
      </c>
      <c r="K13" s="74"/>
    </row>
    <row r="14" spans="1:11" ht="18" customHeight="1">
      <c r="A14" s="58" t="s">
        <v>181</v>
      </c>
    </row>
    <row r="15" spans="1:11" ht="18" customHeight="1">
      <c r="B15" s="318"/>
      <c r="C15" s="318"/>
      <c r="D15" s="318"/>
      <c r="E15" s="318"/>
      <c r="F15" s="318"/>
      <c r="G15" s="318"/>
      <c r="H15" s="318"/>
    </row>
    <row r="16" spans="1:11" ht="13.5" customHeight="1">
      <c r="B16" s="318"/>
      <c r="C16" s="318"/>
      <c r="D16" s="318"/>
      <c r="E16" s="319"/>
      <c r="F16" s="319"/>
      <c r="G16" s="319"/>
      <c r="H16" s="319"/>
      <c r="I16" s="319"/>
      <c r="J16" s="319"/>
    </row>
    <row r="17" spans="1:1" ht="13.5" customHeight="1"/>
    <row r="18" spans="1:1" ht="13.5" customHeight="1"/>
    <row r="19" spans="1:1" ht="13.5" customHeight="1">
      <c r="A19" s="318"/>
    </row>
    <row r="20" spans="1:1" ht="13.5" customHeight="1"/>
    <row r="21" spans="1:1" ht="13.5" customHeight="1"/>
    <row r="22" spans="1:1" ht="13.5" customHeight="1"/>
    <row r="23" spans="1:1" ht="13.5" customHeight="1"/>
  </sheetData>
  <mergeCells count="3">
    <mergeCell ref="B4:F4"/>
    <mergeCell ref="G4:J4"/>
    <mergeCell ref="A4:A5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4"/>
  <sheetViews>
    <sheetView zoomScaleNormal="100" zoomScaleSheetLayoutView="100" workbookViewId="0"/>
  </sheetViews>
  <sheetFormatPr defaultColWidth="11" defaultRowHeight="13.5"/>
  <cols>
    <col min="1" max="1" width="13.5" style="265" customWidth="1"/>
    <col min="2" max="4" width="8" style="265" customWidth="1"/>
    <col min="5" max="5" width="11" style="265" customWidth="1"/>
    <col min="6" max="6" width="13.5" style="265" customWidth="1"/>
    <col min="7" max="9" width="8" style="265" customWidth="1"/>
    <col min="10" max="10" width="11" style="265" customWidth="1"/>
    <col min="11" max="16384" width="11" style="265"/>
  </cols>
  <sheetData>
    <row r="1" spans="1:10" ht="18" customHeight="1">
      <c r="A1" s="532" t="s">
        <v>654</v>
      </c>
    </row>
    <row r="2" spans="1:10" ht="19.5" customHeight="1">
      <c r="A2" s="687" t="s">
        <v>380</v>
      </c>
      <c r="B2" s="687"/>
      <c r="C2" s="687"/>
      <c r="D2" s="687"/>
      <c r="E2" s="687"/>
      <c r="F2" s="687"/>
      <c r="G2" s="606"/>
    </row>
    <row r="3" spans="1:10" ht="15" customHeight="1" thickBot="1">
      <c r="A3" s="320"/>
      <c r="B3" s="321"/>
      <c r="C3" s="266"/>
      <c r="D3" s="266"/>
      <c r="E3" s="266"/>
      <c r="F3" s="267"/>
      <c r="G3" s="267"/>
      <c r="H3" s="688" t="s">
        <v>748</v>
      </c>
      <c r="I3" s="688"/>
      <c r="J3" s="688"/>
    </row>
    <row r="4" spans="1:10" ht="15.75" customHeight="1" thickTop="1">
      <c r="A4" s="670" t="s">
        <v>311</v>
      </c>
      <c r="B4" s="673" t="s">
        <v>379</v>
      </c>
      <c r="C4" s="673"/>
      <c r="D4" s="693"/>
      <c r="E4" s="689" t="s">
        <v>378</v>
      </c>
      <c r="F4" s="675" t="s">
        <v>311</v>
      </c>
      <c r="G4" s="673" t="s">
        <v>379</v>
      </c>
      <c r="H4" s="673"/>
      <c r="I4" s="693"/>
      <c r="J4" s="691" t="s">
        <v>378</v>
      </c>
    </row>
    <row r="5" spans="1:10" ht="27" customHeight="1">
      <c r="A5" s="671"/>
      <c r="B5" s="604" t="s">
        <v>746</v>
      </c>
      <c r="C5" s="815" t="s">
        <v>24</v>
      </c>
      <c r="D5" s="815" t="s">
        <v>23</v>
      </c>
      <c r="E5" s="690"/>
      <c r="F5" s="676"/>
      <c r="G5" s="603" t="s">
        <v>746</v>
      </c>
      <c r="H5" s="552" t="s">
        <v>24</v>
      </c>
      <c r="I5" s="552" t="s">
        <v>23</v>
      </c>
      <c r="J5" s="692"/>
    </row>
    <row r="6" spans="1:10" ht="20.25" customHeight="1">
      <c r="A6" s="268" t="s">
        <v>275</v>
      </c>
      <c r="B6" s="322">
        <v>269</v>
      </c>
      <c r="C6" s="323">
        <v>125</v>
      </c>
      <c r="D6" s="323">
        <v>144</v>
      </c>
      <c r="E6" s="324">
        <v>23.43</v>
      </c>
      <c r="F6" s="325" t="s">
        <v>377</v>
      </c>
      <c r="G6" s="322">
        <v>157</v>
      </c>
      <c r="H6" s="323">
        <v>62</v>
      </c>
      <c r="I6" s="323">
        <v>95</v>
      </c>
      <c r="J6" s="326">
        <v>28.91</v>
      </c>
    </row>
    <row r="7" spans="1:10" ht="20.25" customHeight="1">
      <c r="A7" s="268" t="s">
        <v>273</v>
      </c>
      <c r="B7" s="322">
        <v>173</v>
      </c>
      <c r="C7" s="323">
        <v>77</v>
      </c>
      <c r="D7" s="323">
        <v>96</v>
      </c>
      <c r="E7" s="324">
        <v>19.22</v>
      </c>
      <c r="F7" s="325" t="s">
        <v>376</v>
      </c>
      <c r="G7" s="322">
        <v>67</v>
      </c>
      <c r="H7" s="323">
        <v>29</v>
      </c>
      <c r="I7" s="323">
        <v>38</v>
      </c>
      <c r="J7" s="326">
        <v>32.68</v>
      </c>
    </row>
    <row r="8" spans="1:10" ht="20.25" customHeight="1">
      <c r="A8" s="268" t="s">
        <v>271</v>
      </c>
      <c r="B8" s="322">
        <v>143</v>
      </c>
      <c r="C8" s="323">
        <v>69</v>
      </c>
      <c r="D8" s="323">
        <v>74</v>
      </c>
      <c r="E8" s="324">
        <v>33.89</v>
      </c>
      <c r="F8" s="325" t="s">
        <v>375</v>
      </c>
      <c r="G8" s="322">
        <v>78</v>
      </c>
      <c r="H8" s="323">
        <v>35</v>
      </c>
      <c r="I8" s="323">
        <v>43</v>
      </c>
      <c r="J8" s="326">
        <v>21.61</v>
      </c>
    </row>
    <row r="9" spans="1:10" ht="20.25" customHeight="1">
      <c r="A9" s="268" t="s">
        <v>269</v>
      </c>
      <c r="B9" s="322">
        <v>137</v>
      </c>
      <c r="C9" s="323">
        <v>62</v>
      </c>
      <c r="D9" s="323">
        <v>75</v>
      </c>
      <c r="E9" s="324">
        <v>30.31</v>
      </c>
      <c r="F9" s="325" t="s">
        <v>374</v>
      </c>
      <c r="G9" s="322">
        <v>62</v>
      </c>
      <c r="H9" s="323">
        <v>26</v>
      </c>
      <c r="I9" s="323">
        <v>36</v>
      </c>
      <c r="J9" s="326">
        <v>18.899999999999999</v>
      </c>
    </row>
    <row r="10" spans="1:10" ht="20.25" customHeight="1">
      <c r="A10" s="268" t="s">
        <v>267</v>
      </c>
      <c r="B10" s="322">
        <v>260</v>
      </c>
      <c r="C10" s="323">
        <v>112</v>
      </c>
      <c r="D10" s="323">
        <v>148</v>
      </c>
      <c r="E10" s="324">
        <v>36.72</v>
      </c>
      <c r="F10" s="325" t="s">
        <v>309</v>
      </c>
      <c r="G10" s="322">
        <v>223</v>
      </c>
      <c r="H10" s="323">
        <v>106</v>
      </c>
      <c r="I10" s="323">
        <v>117</v>
      </c>
      <c r="J10" s="326">
        <v>32.51</v>
      </c>
    </row>
    <row r="11" spans="1:10" ht="20.25" customHeight="1">
      <c r="A11" s="268" t="s">
        <v>265</v>
      </c>
      <c r="B11" s="322">
        <v>318</v>
      </c>
      <c r="C11" s="323">
        <v>141</v>
      </c>
      <c r="D11" s="323">
        <v>177</v>
      </c>
      <c r="E11" s="324">
        <v>37.72</v>
      </c>
      <c r="F11" s="325" t="s">
        <v>373</v>
      </c>
      <c r="G11" s="322">
        <v>72</v>
      </c>
      <c r="H11" s="323">
        <v>35</v>
      </c>
      <c r="I11" s="323">
        <v>37</v>
      </c>
      <c r="J11" s="326">
        <v>31.03</v>
      </c>
    </row>
    <row r="12" spans="1:10" ht="20.25" customHeight="1">
      <c r="A12" s="268" t="s">
        <v>263</v>
      </c>
      <c r="B12" s="322">
        <v>55</v>
      </c>
      <c r="C12" s="323">
        <v>23</v>
      </c>
      <c r="D12" s="323">
        <v>32</v>
      </c>
      <c r="E12" s="324">
        <v>39.57</v>
      </c>
      <c r="F12" s="325" t="s">
        <v>264</v>
      </c>
      <c r="G12" s="322">
        <v>172</v>
      </c>
      <c r="H12" s="323">
        <v>84</v>
      </c>
      <c r="I12" s="323">
        <v>88</v>
      </c>
      <c r="J12" s="326">
        <v>31.16</v>
      </c>
    </row>
    <row r="13" spans="1:10" ht="20.25" customHeight="1">
      <c r="A13" s="268" t="s">
        <v>261</v>
      </c>
      <c r="B13" s="322">
        <v>151</v>
      </c>
      <c r="C13" s="323">
        <v>55</v>
      </c>
      <c r="D13" s="323">
        <v>96</v>
      </c>
      <c r="E13" s="324">
        <v>37.47</v>
      </c>
      <c r="F13" s="325" t="s">
        <v>262</v>
      </c>
      <c r="G13" s="322">
        <v>56</v>
      </c>
      <c r="H13" s="323">
        <v>21</v>
      </c>
      <c r="I13" s="323">
        <v>35</v>
      </c>
      <c r="J13" s="326">
        <v>32.18</v>
      </c>
    </row>
    <row r="14" spans="1:10" ht="20.25" customHeight="1">
      <c r="A14" s="268" t="s">
        <v>259</v>
      </c>
      <c r="B14" s="322">
        <v>200</v>
      </c>
      <c r="C14" s="323">
        <v>97</v>
      </c>
      <c r="D14" s="323">
        <v>103</v>
      </c>
      <c r="E14" s="324">
        <v>33.67</v>
      </c>
      <c r="F14" s="325" t="s">
        <v>260</v>
      </c>
      <c r="G14" s="322">
        <v>166</v>
      </c>
      <c r="H14" s="323">
        <v>73</v>
      </c>
      <c r="I14" s="323">
        <v>93</v>
      </c>
      <c r="J14" s="326">
        <v>26.27</v>
      </c>
    </row>
    <row r="15" spans="1:10" ht="20.25" customHeight="1">
      <c r="A15" s="268" t="s">
        <v>257</v>
      </c>
      <c r="B15" s="322">
        <v>168</v>
      </c>
      <c r="C15" s="323">
        <v>63</v>
      </c>
      <c r="D15" s="323">
        <v>105</v>
      </c>
      <c r="E15" s="324">
        <v>37.75</v>
      </c>
      <c r="F15" s="325" t="s">
        <v>258</v>
      </c>
      <c r="G15" s="322">
        <v>318</v>
      </c>
      <c r="H15" s="323">
        <v>136</v>
      </c>
      <c r="I15" s="323">
        <v>182</v>
      </c>
      <c r="J15" s="326">
        <v>23.49</v>
      </c>
    </row>
    <row r="16" spans="1:10" ht="20.25" customHeight="1">
      <c r="A16" s="268" t="s">
        <v>255</v>
      </c>
      <c r="B16" s="322">
        <v>93</v>
      </c>
      <c r="C16" s="323">
        <v>40</v>
      </c>
      <c r="D16" s="323">
        <v>53</v>
      </c>
      <c r="E16" s="324">
        <v>35.909999999999997</v>
      </c>
      <c r="F16" s="325" t="s">
        <v>256</v>
      </c>
      <c r="G16" s="322">
        <v>330</v>
      </c>
      <c r="H16" s="323">
        <v>154</v>
      </c>
      <c r="I16" s="323">
        <v>176</v>
      </c>
      <c r="J16" s="326">
        <v>23.39</v>
      </c>
    </row>
    <row r="17" spans="1:10" ht="20.25" customHeight="1">
      <c r="A17" s="268" t="s">
        <v>253</v>
      </c>
      <c r="B17" s="322">
        <v>98</v>
      </c>
      <c r="C17" s="322">
        <v>43</v>
      </c>
      <c r="D17" s="323">
        <v>55</v>
      </c>
      <c r="E17" s="324">
        <v>34.03</v>
      </c>
      <c r="F17" s="325" t="s">
        <v>254</v>
      </c>
      <c r="G17" s="322">
        <v>106</v>
      </c>
      <c r="H17" s="323">
        <v>46</v>
      </c>
      <c r="I17" s="323">
        <v>60</v>
      </c>
      <c r="J17" s="326">
        <v>35.450000000000003</v>
      </c>
    </row>
    <row r="18" spans="1:10" ht="20.25" customHeight="1">
      <c r="A18" s="268" t="s">
        <v>251</v>
      </c>
      <c r="B18" s="322">
        <v>110</v>
      </c>
      <c r="C18" s="322">
        <v>42</v>
      </c>
      <c r="D18" s="323">
        <v>68</v>
      </c>
      <c r="E18" s="324">
        <v>29.65</v>
      </c>
      <c r="F18" s="325" t="s">
        <v>252</v>
      </c>
      <c r="G18" s="322">
        <v>55</v>
      </c>
      <c r="H18" s="323">
        <v>25</v>
      </c>
      <c r="I18" s="323">
        <v>30</v>
      </c>
      <c r="J18" s="326">
        <v>33.33</v>
      </c>
    </row>
    <row r="19" spans="1:10" ht="20.25" customHeight="1">
      <c r="A19" s="268" t="s">
        <v>249</v>
      </c>
      <c r="B19" s="322">
        <v>126</v>
      </c>
      <c r="C19" s="322">
        <v>48</v>
      </c>
      <c r="D19" s="323">
        <v>78</v>
      </c>
      <c r="E19" s="324">
        <v>33.07</v>
      </c>
      <c r="F19" s="325" t="s">
        <v>250</v>
      </c>
      <c r="G19" s="322">
        <v>212</v>
      </c>
      <c r="H19" s="323">
        <v>93</v>
      </c>
      <c r="I19" s="323">
        <v>119</v>
      </c>
      <c r="J19" s="326">
        <v>31.78</v>
      </c>
    </row>
    <row r="20" spans="1:10" ht="20.25" customHeight="1">
      <c r="A20" s="268" t="s">
        <v>247</v>
      </c>
      <c r="B20" s="322">
        <v>153</v>
      </c>
      <c r="C20" s="322">
        <v>54</v>
      </c>
      <c r="D20" s="323">
        <v>99</v>
      </c>
      <c r="E20" s="324">
        <v>36.17</v>
      </c>
      <c r="F20" s="327" t="s">
        <v>248</v>
      </c>
      <c r="G20" s="322">
        <v>111</v>
      </c>
      <c r="H20" s="323">
        <v>49</v>
      </c>
      <c r="I20" s="323">
        <v>62</v>
      </c>
      <c r="J20" s="326">
        <v>19.47</v>
      </c>
    </row>
    <row r="21" spans="1:10" ht="20.25" customHeight="1">
      <c r="A21" s="268" t="s">
        <v>245</v>
      </c>
      <c r="B21" s="322">
        <v>87</v>
      </c>
      <c r="C21" s="322">
        <v>35</v>
      </c>
      <c r="D21" s="323">
        <v>52</v>
      </c>
      <c r="E21" s="324">
        <v>24.44</v>
      </c>
      <c r="F21" s="328" t="s">
        <v>372</v>
      </c>
      <c r="G21" s="824">
        <v>2185</v>
      </c>
      <c r="H21" s="553">
        <v>974</v>
      </c>
      <c r="I21" s="553">
        <v>1211</v>
      </c>
      <c r="J21" s="825">
        <v>26.71</v>
      </c>
    </row>
    <row r="22" spans="1:10" ht="20.25" customHeight="1">
      <c r="A22" s="268" t="s">
        <v>243</v>
      </c>
      <c r="B22" s="322">
        <v>460</v>
      </c>
      <c r="C22" s="322">
        <v>195</v>
      </c>
      <c r="D22" s="323">
        <v>265</v>
      </c>
      <c r="E22" s="324">
        <v>26.82</v>
      </c>
      <c r="F22" s="325" t="s">
        <v>244</v>
      </c>
      <c r="G22" s="322">
        <v>121</v>
      </c>
      <c r="H22" s="323">
        <v>50</v>
      </c>
      <c r="I22" s="323">
        <v>71</v>
      </c>
      <c r="J22" s="326">
        <v>37.81</v>
      </c>
    </row>
    <row r="23" spans="1:10" ht="20.25" customHeight="1">
      <c r="A23" s="268" t="s">
        <v>241</v>
      </c>
      <c r="B23" s="322">
        <v>100</v>
      </c>
      <c r="C23" s="322">
        <v>35</v>
      </c>
      <c r="D23" s="323">
        <v>65</v>
      </c>
      <c r="E23" s="324">
        <v>52.63</v>
      </c>
      <c r="F23" s="325" t="s">
        <v>242</v>
      </c>
      <c r="G23" s="322">
        <v>35</v>
      </c>
      <c r="H23" s="323">
        <v>17</v>
      </c>
      <c r="I23" s="323">
        <v>18</v>
      </c>
      <c r="J23" s="326">
        <v>39.33</v>
      </c>
    </row>
    <row r="24" spans="1:10" ht="20.25" customHeight="1">
      <c r="A24" s="268" t="s">
        <v>239</v>
      </c>
      <c r="B24" s="322">
        <v>123</v>
      </c>
      <c r="C24" s="322">
        <v>51</v>
      </c>
      <c r="D24" s="323">
        <v>72</v>
      </c>
      <c r="E24" s="324">
        <v>33.61</v>
      </c>
      <c r="F24" s="325" t="s">
        <v>240</v>
      </c>
      <c r="G24" s="322">
        <v>84</v>
      </c>
      <c r="H24" s="323">
        <v>34</v>
      </c>
      <c r="I24" s="323">
        <v>50</v>
      </c>
      <c r="J24" s="326">
        <v>30</v>
      </c>
    </row>
    <row r="25" spans="1:10" ht="20.25" customHeight="1">
      <c r="A25" s="268" t="s">
        <v>237</v>
      </c>
      <c r="B25" s="322">
        <v>561</v>
      </c>
      <c r="C25" s="322">
        <v>233</v>
      </c>
      <c r="D25" s="323">
        <v>328</v>
      </c>
      <c r="E25" s="324">
        <v>33.18</v>
      </c>
      <c r="F25" s="325" t="s">
        <v>308</v>
      </c>
      <c r="G25" s="322">
        <v>37</v>
      </c>
      <c r="H25" s="323">
        <v>17</v>
      </c>
      <c r="I25" s="323">
        <v>20</v>
      </c>
      <c r="J25" s="326">
        <v>48.05</v>
      </c>
    </row>
    <row r="26" spans="1:10" ht="20.25" customHeight="1">
      <c r="A26" s="268" t="s">
        <v>235</v>
      </c>
      <c r="B26" s="322">
        <v>253</v>
      </c>
      <c r="C26" s="322">
        <v>114</v>
      </c>
      <c r="D26" s="323">
        <v>139</v>
      </c>
      <c r="E26" s="324">
        <v>31.31</v>
      </c>
      <c r="F26" s="325" t="s">
        <v>236</v>
      </c>
      <c r="G26" s="322">
        <v>56</v>
      </c>
      <c r="H26" s="323">
        <v>25</v>
      </c>
      <c r="I26" s="323">
        <v>31</v>
      </c>
      <c r="J26" s="326">
        <v>41.79</v>
      </c>
    </row>
    <row r="27" spans="1:10" ht="20.25" customHeight="1">
      <c r="A27" s="268" t="s">
        <v>233</v>
      </c>
      <c r="B27" s="322">
        <v>69</v>
      </c>
      <c r="C27" s="322">
        <v>25</v>
      </c>
      <c r="D27" s="323">
        <v>44</v>
      </c>
      <c r="E27" s="324">
        <v>51.88</v>
      </c>
      <c r="F27" s="325" t="s">
        <v>234</v>
      </c>
      <c r="G27" s="322">
        <v>92</v>
      </c>
      <c r="H27" s="323">
        <v>43</v>
      </c>
      <c r="I27" s="323">
        <v>49</v>
      </c>
      <c r="J27" s="326">
        <v>34.590000000000003</v>
      </c>
    </row>
    <row r="28" spans="1:10" ht="20.25" customHeight="1">
      <c r="A28" s="268" t="s">
        <v>231</v>
      </c>
      <c r="B28" s="322">
        <v>227</v>
      </c>
      <c r="C28" s="322">
        <v>93</v>
      </c>
      <c r="D28" s="323">
        <v>134</v>
      </c>
      <c r="E28" s="324">
        <v>25.59</v>
      </c>
      <c r="F28" s="325" t="s">
        <v>307</v>
      </c>
      <c r="G28" s="322">
        <v>55</v>
      </c>
      <c r="H28" s="323">
        <v>20</v>
      </c>
      <c r="I28" s="323">
        <v>35</v>
      </c>
      <c r="J28" s="326">
        <v>26.32</v>
      </c>
    </row>
    <row r="29" spans="1:10" ht="20.25" customHeight="1">
      <c r="A29" s="268" t="s">
        <v>229</v>
      </c>
      <c r="B29" s="322">
        <v>233</v>
      </c>
      <c r="C29" s="322">
        <v>109</v>
      </c>
      <c r="D29" s="323">
        <v>124</v>
      </c>
      <c r="E29" s="324">
        <v>35.85</v>
      </c>
      <c r="F29" s="325" t="s">
        <v>306</v>
      </c>
      <c r="G29" s="322">
        <v>80</v>
      </c>
      <c r="H29" s="323">
        <v>37</v>
      </c>
      <c r="I29" s="323">
        <v>43</v>
      </c>
      <c r="J29" s="326">
        <v>34.19</v>
      </c>
    </row>
    <row r="30" spans="1:10" ht="20.25" customHeight="1">
      <c r="A30" s="268" t="s">
        <v>227</v>
      </c>
      <c r="B30" s="322">
        <v>253</v>
      </c>
      <c r="C30" s="322">
        <v>120</v>
      </c>
      <c r="D30" s="323">
        <v>133</v>
      </c>
      <c r="E30" s="324">
        <v>26.44</v>
      </c>
      <c r="F30" s="325" t="s">
        <v>228</v>
      </c>
      <c r="G30" s="322">
        <v>116</v>
      </c>
      <c r="H30" s="323">
        <v>56</v>
      </c>
      <c r="I30" s="323">
        <v>60</v>
      </c>
      <c r="J30" s="326">
        <v>32.950000000000003</v>
      </c>
    </row>
    <row r="31" spans="1:10" ht="20.25" customHeight="1">
      <c r="A31" s="268" t="s">
        <v>225</v>
      </c>
      <c r="B31" s="322">
        <v>148</v>
      </c>
      <c r="C31" s="322">
        <v>66</v>
      </c>
      <c r="D31" s="323">
        <v>82</v>
      </c>
      <c r="E31" s="324">
        <v>50.68</v>
      </c>
      <c r="F31" s="325" t="s">
        <v>305</v>
      </c>
      <c r="G31" s="322">
        <v>93</v>
      </c>
      <c r="H31" s="323">
        <v>45</v>
      </c>
      <c r="I31" s="329">
        <v>48</v>
      </c>
      <c r="J31" s="330">
        <v>43.46</v>
      </c>
    </row>
    <row r="32" spans="1:10" ht="20.25" customHeight="1">
      <c r="A32" s="268" t="s">
        <v>223</v>
      </c>
      <c r="B32" s="322">
        <v>86</v>
      </c>
      <c r="C32" s="322">
        <v>35</v>
      </c>
      <c r="D32" s="323">
        <v>51</v>
      </c>
      <c r="E32" s="324">
        <v>22.51</v>
      </c>
      <c r="F32" s="328" t="s">
        <v>371</v>
      </c>
      <c r="G32" s="553">
        <v>769</v>
      </c>
      <c r="H32" s="553">
        <v>344</v>
      </c>
      <c r="I32" s="553">
        <v>425</v>
      </c>
      <c r="J32" s="825">
        <v>35.36</v>
      </c>
    </row>
    <row r="33" spans="1:12" ht="20.25" customHeight="1">
      <c r="A33" s="823" t="s">
        <v>370</v>
      </c>
      <c r="B33" s="553">
        <v>5054</v>
      </c>
      <c r="C33" s="553">
        <v>2162</v>
      </c>
      <c r="D33" s="553">
        <v>2892</v>
      </c>
      <c r="E33" s="331">
        <v>31.19</v>
      </c>
      <c r="F33" s="325" t="s">
        <v>222</v>
      </c>
      <c r="G33" s="322">
        <v>232</v>
      </c>
      <c r="H33" s="323">
        <v>102</v>
      </c>
      <c r="I33" s="323">
        <v>130</v>
      </c>
      <c r="J33" s="332">
        <v>21.83</v>
      </c>
    </row>
    <row r="34" spans="1:12" ht="20.25" customHeight="1">
      <c r="A34" s="268" t="s">
        <v>219</v>
      </c>
      <c r="B34" s="322">
        <v>309</v>
      </c>
      <c r="C34" s="323">
        <v>144</v>
      </c>
      <c r="D34" s="323">
        <v>165</v>
      </c>
      <c r="E34" s="324">
        <v>35.6</v>
      </c>
      <c r="F34" s="325" t="s">
        <v>304</v>
      </c>
      <c r="G34" s="322">
        <v>439</v>
      </c>
      <c r="H34" s="323">
        <v>188</v>
      </c>
      <c r="I34" s="323">
        <v>251</v>
      </c>
      <c r="J34" s="332">
        <v>30.83</v>
      </c>
    </row>
    <row r="35" spans="1:12" ht="20.25" customHeight="1">
      <c r="A35" s="268" t="s">
        <v>217</v>
      </c>
      <c r="B35" s="322">
        <v>51</v>
      </c>
      <c r="C35" s="323">
        <v>24</v>
      </c>
      <c r="D35" s="323">
        <v>27</v>
      </c>
      <c r="E35" s="324">
        <v>42.86</v>
      </c>
      <c r="F35" s="333" t="s">
        <v>369</v>
      </c>
      <c r="G35" s="322">
        <v>377</v>
      </c>
      <c r="H35" s="334">
        <v>172</v>
      </c>
      <c r="I35" s="334">
        <v>205</v>
      </c>
      <c r="J35" s="335">
        <v>26.91</v>
      </c>
      <c r="K35" s="266"/>
    </row>
    <row r="36" spans="1:12" ht="20.25" customHeight="1">
      <c r="A36" s="268" t="s">
        <v>215</v>
      </c>
      <c r="B36" s="322">
        <v>218</v>
      </c>
      <c r="C36" s="323">
        <v>95</v>
      </c>
      <c r="D36" s="323">
        <v>123</v>
      </c>
      <c r="E36" s="324">
        <v>25.09</v>
      </c>
      <c r="F36" s="328" t="s">
        <v>368</v>
      </c>
      <c r="G36" s="553">
        <v>1048</v>
      </c>
      <c r="H36" s="553">
        <v>462</v>
      </c>
      <c r="I36" s="553">
        <v>586</v>
      </c>
      <c r="J36" s="825">
        <v>26.95</v>
      </c>
    </row>
    <row r="37" spans="1:12" ht="20.25" customHeight="1">
      <c r="A37" s="268" t="s">
        <v>213</v>
      </c>
      <c r="B37" s="322">
        <v>127</v>
      </c>
      <c r="C37" s="323">
        <v>59</v>
      </c>
      <c r="D37" s="323">
        <v>68</v>
      </c>
      <c r="E37" s="324">
        <v>28.41</v>
      </c>
      <c r="F37" s="826" t="s">
        <v>367</v>
      </c>
      <c r="G37" s="322">
        <v>459</v>
      </c>
      <c r="H37" s="323">
        <v>213</v>
      </c>
      <c r="I37" s="323">
        <v>246</v>
      </c>
      <c r="J37" s="326">
        <v>22.1</v>
      </c>
      <c r="K37" s="266"/>
    </row>
    <row r="38" spans="1:12" ht="20.25" customHeight="1">
      <c r="A38" s="268" t="s">
        <v>211</v>
      </c>
      <c r="B38" s="322">
        <v>276</v>
      </c>
      <c r="C38" s="323">
        <v>110</v>
      </c>
      <c r="D38" s="323">
        <v>166</v>
      </c>
      <c r="E38" s="324">
        <v>41.19</v>
      </c>
      <c r="F38" s="325" t="s">
        <v>212</v>
      </c>
      <c r="G38" s="322">
        <v>343</v>
      </c>
      <c r="H38" s="323">
        <v>147</v>
      </c>
      <c r="I38" s="323">
        <v>196</v>
      </c>
      <c r="J38" s="326">
        <v>27.14</v>
      </c>
    </row>
    <row r="39" spans="1:12" ht="20.25" customHeight="1">
      <c r="A39" s="823" t="s">
        <v>366</v>
      </c>
      <c r="B39" s="553">
        <v>981</v>
      </c>
      <c r="C39" s="553">
        <v>432</v>
      </c>
      <c r="D39" s="553">
        <v>549</v>
      </c>
      <c r="E39" s="331">
        <v>33</v>
      </c>
      <c r="F39" s="325" t="s">
        <v>210</v>
      </c>
      <c r="G39" s="322">
        <v>514</v>
      </c>
      <c r="H39" s="323">
        <v>247</v>
      </c>
      <c r="I39" s="323">
        <v>267</v>
      </c>
      <c r="J39" s="326">
        <v>25.2</v>
      </c>
      <c r="K39" s="265" t="s">
        <v>665</v>
      </c>
    </row>
    <row r="40" spans="1:12" ht="20.25" customHeight="1">
      <c r="A40" s="268" t="s">
        <v>207</v>
      </c>
      <c r="B40" s="322">
        <v>397</v>
      </c>
      <c r="C40" s="323">
        <v>179</v>
      </c>
      <c r="D40" s="323">
        <v>218</v>
      </c>
      <c r="E40" s="324">
        <v>28.48</v>
      </c>
      <c r="F40" s="325" t="s">
        <v>208</v>
      </c>
      <c r="G40" s="322">
        <v>249</v>
      </c>
      <c r="H40" s="323">
        <v>109</v>
      </c>
      <c r="I40" s="323">
        <v>140</v>
      </c>
      <c r="J40" s="326">
        <v>21.12</v>
      </c>
      <c r="L40" s="270"/>
    </row>
    <row r="41" spans="1:12" ht="20.25" customHeight="1">
      <c r="A41" s="268" t="s">
        <v>205</v>
      </c>
      <c r="B41" s="322">
        <v>143</v>
      </c>
      <c r="C41" s="336">
        <v>64</v>
      </c>
      <c r="D41" s="336">
        <v>79</v>
      </c>
      <c r="E41" s="324">
        <v>33.33</v>
      </c>
      <c r="F41" s="333" t="s">
        <v>365</v>
      </c>
      <c r="G41" s="322">
        <v>249</v>
      </c>
      <c r="H41" s="334">
        <v>112</v>
      </c>
      <c r="I41" s="334">
        <v>137</v>
      </c>
      <c r="J41" s="335">
        <v>21.21</v>
      </c>
      <c r="L41" s="270"/>
    </row>
    <row r="42" spans="1:12" ht="20.25" customHeight="1" thickBot="1">
      <c r="A42" s="271" t="s">
        <v>203</v>
      </c>
      <c r="B42" s="322">
        <v>105</v>
      </c>
      <c r="C42" s="329">
        <v>48</v>
      </c>
      <c r="D42" s="329">
        <v>57</v>
      </c>
      <c r="E42" s="337">
        <v>32.409999999999997</v>
      </c>
      <c r="F42" s="827" t="s">
        <v>364</v>
      </c>
      <c r="G42" s="338">
        <v>1814</v>
      </c>
      <c r="H42" s="338">
        <v>828</v>
      </c>
      <c r="I42" s="338">
        <v>986</v>
      </c>
      <c r="J42" s="828">
        <v>23.45</v>
      </c>
    </row>
    <row r="43" spans="1:12" ht="21" customHeight="1" thickBot="1">
      <c r="A43" s="823" t="s">
        <v>363</v>
      </c>
      <c r="B43" s="553">
        <v>645</v>
      </c>
      <c r="C43" s="553">
        <v>291</v>
      </c>
      <c r="D43" s="553">
        <v>354</v>
      </c>
      <c r="E43" s="331">
        <v>30.04</v>
      </c>
      <c r="F43" s="339" t="s">
        <v>362</v>
      </c>
      <c r="G43" s="554">
        <v>12496</v>
      </c>
      <c r="H43" s="340">
        <v>5493</v>
      </c>
      <c r="I43" s="341">
        <v>7003</v>
      </c>
      <c r="J43" s="342">
        <v>28.86</v>
      </c>
    </row>
    <row r="44" spans="1:12">
      <c r="A44" s="814" t="s">
        <v>747</v>
      </c>
      <c r="B44" s="829"/>
      <c r="C44" s="814"/>
      <c r="D44" s="266"/>
      <c r="F44" s="830"/>
      <c r="G44" s="343"/>
      <c r="H44" s="572"/>
      <c r="I44" s="572"/>
      <c r="J44" s="572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3"/>
  <sheetViews>
    <sheetView zoomScaleNormal="100" zoomScaleSheetLayoutView="100" workbookViewId="0"/>
  </sheetViews>
  <sheetFormatPr defaultRowHeight="13.5"/>
  <cols>
    <col min="1" max="1" width="9.625" style="344" customWidth="1"/>
    <col min="2" max="2" width="14.375" style="344" customWidth="1"/>
    <col min="3" max="5" width="15.375" style="344" customWidth="1"/>
    <col min="6" max="16384" width="9" style="344"/>
  </cols>
  <sheetData>
    <row r="1" spans="1:5" ht="18" customHeight="1">
      <c r="A1" s="531" t="s">
        <v>654</v>
      </c>
    </row>
    <row r="2" spans="1:5" ht="19.5" customHeight="1">
      <c r="A2" s="365" t="s">
        <v>395</v>
      </c>
      <c r="B2" s="365"/>
      <c r="C2" s="365"/>
      <c r="D2" s="365"/>
    </row>
    <row r="3" spans="1:5" ht="15" customHeight="1" thickBot="1">
      <c r="E3" s="345" t="s">
        <v>394</v>
      </c>
    </row>
    <row r="4" spans="1:5" ht="18" customHeight="1" thickTop="1">
      <c r="A4" s="694" t="s">
        <v>392</v>
      </c>
      <c r="B4" s="696" t="s">
        <v>393</v>
      </c>
      <c r="C4" s="697"/>
      <c r="D4" s="697"/>
      <c r="E4" s="697"/>
    </row>
    <row r="5" spans="1:5" ht="19.5" customHeight="1">
      <c r="A5" s="695"/>
      <c r="B5" s="346" t="s">
        <v>310</v>
      </c>
      <c r="C5" s="347" t="s">
        <v>355</v>
      </c>
      <c r="D5" s="347" t="s">
        <v>390</v>
      </c>
      <c r="E5" s="347" t="s">
        <v>389</v>
      </c>
    </row>
    <row r="6" spans="1:5" ht="19.5" customHeight="1">
      <c r="A6" s="348" t="s">
        <v>388</v>
      </c>
      <c r="B6" s="349">
        <v>43997</v>
      </c>
      <c r="C6" s="350">
        <v>5857</v>
      </c>
      <c r="D6" s="350">
        <v>26631</v>
      </c>
      <c r="E6" s="350">
        <v>11509</v>
      </c>
    </row>
    <row r="7" spans="1:5" ht="19.5" customHeight="1">
      <c r="A7" s="348" t="s">
        <v>387</v>
      </c>
      <c r="B7" s="349">
        <v>42281</v>
      </c>
      <c r="C7" s="350">
        <v>5317</v>
      </c>
      <c r="D7" s="350">
        <v>24206</v>
      </c>
      <c r="E7" s="350">
        <v>12758</v>
      </c>
    </row>
    <row r="8" spans="1:5" ht="19.5" customHeight="1">
      <c r="A8" s="348" t="s">
        <v>386</v>
      </c>
      <c r="B8" s="349">
        <v>40507</v>
      </c>
      <c r="C8" s="350">
        <v>4812</v>
      </c>
      <c r="D8" s="350">
        <v>22379</v>
      </c>
      <c r="E8" s="350">
        <v>13316</v>
      </c>
    </row>
    <row r="9" spans="1:5" ht="19.5" customHeight="1">
      <c r="A9" s="348" t="s">
        <v>385</v>
      </c>
      <c r="B9" s="349">
        <v>38572</v>
      </c>
      <c r="C9" s="350">
        <v>4289</v>
      </c>
      <c r="D9" s="350">
        <v>21039</v>
      </c>
      <c r="E9" s="350">
        <v>13244</v>
      </c>
    </row>
    <row r="10" spans="1:5" ht="19.5" customHeight="1">
      <c r="A10" s="348" t="s">
        <v>384</v>
      </c>
      <c r="B10" s="349">
        <v>36517</v>
      </c>
      <c r="C10" s="350">
        <v>3819</v>
      </c>
      <c r="D10" s="350">
        <v>19671</v>
      </c>
      <c r="E10" s="350">
        <v>13027</v>
      </c>
    </row>
    <row r="11" spans="1:5" ht="19.5" customHeight="1">
      <c r="A11" s="348" t="s">
        <v>383</v>
      </c>
      <c r="B11" s="349">
        <v>34401</v>
      </c>
      <c r="C11" s="350">
        <v>3518</v>
      </c>
      <c r="D11" s="350">
        <v>18109</v>
      </c>
      <c r="E11" s="350">
        <v>12774</v>
      </c>
    </row>
    <row r="12" spans="1:5" ht="19.5" customHeight="1">
      <c r="A12" s="351" t="s">
        <v>382</v>
      </c>
      <c r="B12" s="352">
        <v>32220</v>
      </c>
      <c r="C12" s="353">
        <v>3286</v>
      </c>
      <c r="D12" s="353">
        <v>16244</v>
      </c>
      <c r="E12" s="353">
        <v>12690</v>
      </c>
    </row>
    <row r="13" spans="1:5" ht="15" customHeight="1" thickBot="1">
      <c r="A13" s="354"/>
    </row>
    <row r="14" spans="1:5" ht="18" customHeight="1" thickTop="1">
      <c r="A14" s="698" t="s">
        <v>392</v>
      </c>
      <c r="B14" s="700" t="s">
        <v>391</v>
      </c>
      <c r="C14" s="700"/>
      <c r="D14" s="700"/>
      <c r="E14" s="701"/>
    </row>
    <row r="15" spans="1:5" ht="19.5" customHeight="1">
      <c r="A15" s="699"/>
      <c r="B15" s="347" t="s">
        <v>310</v>
      </c>
      <c r="C15" s="346" t="s">
        <v>355</v>
      </c>
      <c r="D15" s="346" t="s">
        <v>390</v>
      </c>
      <c r="E15" s="355" t="s">
        <v>389</v>
      </c>
    </row>
    <row r="16" spans="1:5" ht="19.5" customHeight="1">
      <c r="A16" s="348" t="s">
        <v>388</v>
      </c>
      <c r="B16" s="356">
        <v>100</v>
      </c>
      <c r="C16" s="357">
        <v>100</v>
      </c>
      <c r="D16" s="357">
        <v>100</v>
      </c>
      <c r="E16" s="358">
        <v>100</v>
      </c>
    </row>
    <row r="17" spans="1:5" ht="19.5" customHeight="1">
      <c r="A17" s="348" t="s">
        <v>387</v>
      </c>
      <c r="B17" s="359">
        <v>96.1</v>
      </c>
      <c r="C17" s="360">
        <v>90.8</v>
      </c>
      <c r="D17" s="360">
        <v>90.9</v>
      </c>
      <c r="E17" s="361">
        <v>110.9</v>
      </c>
    </row>
    <row r="18" spans="1:5" ht="19.5" customHeight="1">
      <c r="A18" s="348" t="s">
        <v>386</v>
      </c>
      <c r="B18" s="359">
        <v>92.1</v>
      </c>
      <c r="C18" s="360">
        <v>82.2</v>
      </c>
      <c r="D18" s="360">
        <v>84</v>
      </c>
      <c r="E18" s="361">
        <v>115.7</v>
      </c>
    </row>
    <row r="19" spans="1:5" ht="19.5" customHeight="1">
      <c r="A19" s="348" t="s">
        <v>385</v>
      </c>
      <c r="B19" s="359">
        <v>87.7</v>
      </c>
      <c r="C19" s="360">
        <v>73.2</v>
      </c>
      <c r="D19" s="360">
        <v>79</v>
      </c>
      <c r="E19" s="361">
        <v>115.1</v>
      </c>
    </row>
    <row r="20" spans="1:5" ht="19.5" customHeight="1">
      <c r="A20" s="348" t="s">
        <v>384</v>
      </c>
      <c r="B20" s="359">
        <v>83</v>
      </c>
      <c r="C20" s="360">
        <v>65.2</v>
      </c>
      <c r="D20" s="360">
        <v>73.900000000000006</v>
      </c>
      <c r="E20" s="361">
        <v>113.2</v>
      </c>
    </row>
    <row r="21" spans="1:5" ht="19.5" customHeight="1">
      <c r="A21" s="348" t="s">
        <v>383</v>
      </c>
      <c r="B21" s="359">
        <v>78.2</v>
      </c>
      <c r="C21" s="360">
        <v>60.1</v>
      </c>
      <c r="D21" s="360">
        <v>68</v>
      </c>
      <c r="E21" s="361">
        <v>111</v>
      </c>
    </row>
    <row r="22" spans="1:5" ht="19.5" customHeight="1">
      <c r="A22" s="351" t="s">
        <v>382</v>
      </c>
      <c r="B22" s="362">
        <v>73.2</v>
      </c>
      <c r="C22" s="363">
        <v>56.1</v>
      </c>
      <c r="D22" s="363">
        <v>61</v>
      </c>
      <c r="E22" s="364">
        <v>110.3</v>
      </c>
    </row>
    <row r="23" spans="1:5" ht="18" customHeight="1">
      <c r="A23" s="354" t="s">
        <v>381</v>
      </c>
    </row>
  </sheetData>
  <mergeCells count="4">
    <mergeCell ref="A4:A5"/>
    <mergeCell ref="B4:E4"/>
    <mergeCell ref="A14:A15"/>
    <mergeCell ref="B14:E14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/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531" t="s">
        <v>654</v>
      </c>
    </row>
    <row r="2" spans="1:11" ht="19.5" customHeight="1">
      <c r="A2" s="9" t="s">
        <v>418</v>
      </c>
      <c r="B2" s="9"/>
    </row>
    <row r="3" spans="1:11" ht="15" customHeight="1" thickBot="1">
      <c r="A3" s="39" t="s">
        <v>184</v>
      </c>
      <c r="B3" s="40"/>
      <c r="C3" s="40"/>
      <c r="E3" s="12"/>
      <c r="F3" s="12"/>
      <c r="G3" s="535" t="s">
        <v>28</v>
      </c>
    </row>
    <row r="4" spans="1:11" ht="20.100000000000001" customHeight="1" thickTop="1">
      <c r="A4" s="616" t="s">
        <v>416</v>
      </c>
      <c r="B4" s="684" t="s">
        <v>162</v>
      </c>
      <c r="C4" s="655"/>
      <c r="D4" s="684" t="s">
        <v>297</v>
      </c>
      <c r="E4" s="655"/>
      <c r="F4" s="684" t="s">
        <v>417</v>
      </c>
      <c r="G4" s="637"/>
    </row>
    <row r="5" spans="1:11" ht="20.100000000000001" customHeight="1">
      <c r="A5" s="617"/>
      <c r="B5" s="41" t="s">
        <v>415</v>
      </c>
      <c r="C5" s="41" t="s">
        <v>414</v>
      </c>
      <c r="D5" s="41" t="s">
        <v>415</v>
      </c>
      <c r="E5" s="41" t="s">
        <v>414</v>
      </c>
      <c r="F5" s="41" t="s">
        <v>415</v>
      </c>
      <c r="G5" s="42" t="s">
        <v>414</v>
      </c>
    </row>
    <row r="6" spans="1:11" ht="24" customHeight="1">
      <c r="A6" s="43" t="s">
        <v>413</v>
      </c>
      <c r="B6" s="44">
        <v>36322</v>
      </c>
      <c r="C6" s="45">
        <v>100</v>
      </c>
      <c r="D6" s="44">
        <v>37810</v>
      </c>
      <c r="E6" s="45">
        <v>100</v>
      </c>
      <c r="F6" s="44">
        <v>38920</v>
      </c>
      <c r="G6" s="46">
        <v>100</v>
      </c>
    </row>
    <row r="7" spans="1:11" ht="20.100000000000001" customHeight="1">
      <c r="A7" s="47" t="s">
        <v>412</v>
      </c>
      <c r="B7" s="48">
        <v>24232</v>
      </c>
      <c r="C7" s="49">
        <v>66.7</v>
      </c>
      <c r="D7" s="48">
        <v>25170</v>
      </c>
      <c r="E7" s="49">
        <v>66.599999999999994</v>
      </c>
      <c r="F7" s="48">
        <v>24776</v>
      </c>
      <c r="G7" s="50">
        <v>63.7</v>
      </c>
    </row>
    <row r="8" spans="1:11" ht="20.100000000000001" customHeight="1">
      <c r="A8" s="47" t="s">
        <v>411</v>
      </c>
      <c r="B8" s="48">
        <v>23665</v>
      </c>
      <c r="C8" s="49">
        <v>65.099999999999994</v>
      </c>
      <c r="D8" s="48">
        <v>24469</v>
      </c>
      <c r="E8" s="49">
        <v>64.7</v>
      </c>
      <c r="F8" s="48">
        <v>23874</v>
      </c>
      <c r="G8" s="50">
        <v>61.3</v>
      </c>
    </row>
    <row r="9" spans="1:11" ht="20.100000000000001" customHeight="1">
      <c r="A9" s="47" t="s">
        <v>410</v>
      </c>
      <c r="B9" s="48">
        <v>567</v>
      </c>
      <c r="C9" s="49">
        <v>1.6</v>
      </c>
      <c r="D9" s="48">
        <v>701</v>
      </c>
      <c r="E9" s="49">
        <v>1.9</v>
      </c>
      <c r="F9" s="48">
        <v>902</v>
      </c>
      <c r="G9" s="50">
        <v>2.2999999999999998</v>
      </c>
    </row>
    <row r="10" spans="1:11" ht="24.95" customHeight="1" thickBot="1">
      <c r="A10" s="51" t="s">
        <v>409</v>
      </c>
      <c r="B10" s="52">
        <v>12055</v>
      </c>
      <c r="C10" s="53">
        <v>33.200000000000003</v>
      </c>
      <c r="D10" s="52">
        <v>12624</v>
      </c>
      <c r="E10" s="53">
        <v>33.4</v>
      </c>
      <c r="F10" s="48">
        <v>13801</v>
      </c>
      <c r="G10" s="50">
        <v>35.5</v>
      </c>
    </row>
    <row r="11" spans="1:11" ht="18.75" customHeight="1" thickTop="1">
      <c r="A11" s="616" t="s">
        <v>416</v>
      </c>
      <c r="B11" s="637" t="s">
        <v>343</v>
      </c>
      <c r="C11" s="637"/>
      <c r="D11" s="684" t="s">
        <v>342</v>
      </c>
      <c r="E11" s="637"/>
      <c r="F11" s="25"/>
      <c r="G11" s="54"/>
      <c r="H11" s="55"/>
      <c r="I11" s="55"/>
      <c r="J11" s="55"/>
      <c r="K11" s="55"/>
    </row>
    <row r="12" spans="1:11" ht="18.75" customHeight="1">
      <c r="A12" s="617"/>
      <c r="B12" s="41" t="s">
        <v>415</v>
      </c>
      <c r="C12" s="56" t="s">
        <v>414</v>
      </c>
      <c r="D12" s="41" t="s">
        <v>415</v>
      </c>
      <c r="E12" s="56" t="s">
        <v>414</v>
      </c>
      <c r="G12" s="55"/>
      <c r="H12" s="55"/>
      <c r="I12" s="55"/>
      <c r="J12" s="55"/>
      <c r="K12" s="55"/>
    </row>
    <row r="13" spans="1:11" ht="24" customHeight="1">
      <c r="A13" s="43" t="s">
        <v>413</v>
      </c>
      <c r="B13" s="44">
        <v>38527</v>
      </c>
      <c r="C13" s="46">
        <v>100</v>
      </c>
      <c r="D13" s="44">
        <v>38123</v>
      </c>
      <c r="E13" s="46">
        <v>100</v>
      </c>
      <c r="G13" s="55"/>
      <c r="H13" s="55"/>
      <c r="I13" s="55"/>
      <c r="J13" s="55"/>
      <c r="K13" s="55"/>
    </row>
    <row r="14" spans="1:11" ht="19.5" customHeight="1">
      <c r="A14" s="47" t="s">
        <v>412</v>
      </c>
      <c r="B14" s="48">
        <v>24348</v>
      </c>
      <c r="C14" s="50">
        <v>63.2</v>
      </c>
      <c r="D14" s="48">
        <v>23084</v>
      </c>
      <c r="E14" s="50">
        <v>60.6</v>
      </c>
      <c r="G14" s="55"/>
      <c r="H14" s="55"/>
      <c r="I14" s="55"/>
      <c r="J14" s="55"/>
      <c r="K14" s="55"/>
    </row>
    <row r="15" spans="1:11" ht="19.5" customHeight="1">
      <c r="A15" s="47" t="s">
        <v>411</v>
      </c>
      <c r="B15" s="48">
        <v>22571</v>
      </c>
      <c r="C15" s="50">
        <v>58.6</v>
      </c>
      <c r="D15" s="48">
        <v>20266</v>
      </c>
      <c r="E15" s="50">
        <v>53.2</v>
      </c>
      <c r="G15" s="55"/>
      <c r="H15" s="55"/>
      <c r="I15" s="55"/>
      <c r="J15" s="55"/>
      <c r="K15" s="55"/>
    </row>
    <row r="16" spans="1:11" ht="19.5" customHeight="1">
      <c r="A16" s="47" t="s">
        <v>410</v>
      </c>
      <c r="B16" s="48">
        <v>1777</v>
      </c>
      <c r="C16" s="50">
        <v>4.5999999999999996</v>
      </c>
      <c r="D16" s="48">
        <v>2818</v>
      </c>
      <c r="E16" s="50">
        <v>7.4</v>
      </c>
      <c r="G16" s="55"/>
      <c r="H16" s="55"/>
      <c r="I16" s="55"/>
      <c r="J16" s="55"/>
      <c r="K16" s="55"/>
    </row>
    <row r="17" spans="1:11" ht="24.75" customHeight="1">
      <c r="A17" s="51" t="s">
        <v>409</v>
      </c>
      <c r="B17" s="52">
        <v>14020</v>
      </c>
      <c r="C17" s="57">
        <v>36.4</v>
      </c>
      <c r="D17" s="52">
        <v>14819</v>
      </c>
      <c r="E17" s="57">
        <v>38.9</v>
      </c>
      <c r="G17" s="55"/>
      <c r="H17" s="55"/>
      <c r="I17" s="55"/>
      <c r="J17" s="55"/>
      <c r="K17" s="55"/>
    </row>
    <row r="18" spans="1:11" ht="18" customHeight="1">
      <c r="A18" s="58" t="s">
        <v>181</v>
      </c>
      <c r="D18" s="528"/>
      <c r="E18" s="528"/>
      <c r="F18" s="528"/>
      <c r="G18" s="526" t="s">
        <v>408</v>
      </c>
    </row>
  </sheetData>
  <mergeCells count="7">
    <mergeCell ref="F4:G4"/>
    <mergeCell ref="A11:A12"/>
    <mergeCell ref="B11:C11"/>
    <mergeCell ref="D11:E11"/>
    <mergeCell ref="A4:A5"/>
    <mergeCell ref="B4:C4"/>
    <mergeCell ref="D4:E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/>
  </sheetViews>
  <sheetFormatPr defaultRowHeight="13.5"/>
  <cols>
    <col min="1" max="1" width="12.375" style="22" customWidth="1"/>
    <col min="2" max="7" width="10.5" style="22" customWidth="1"/>
    <col min="8" max="16384" width="9" style="22"/>
  </cols>
  <sheetData>
    <row r="1" spans="1:11" ht="18" customHeight="1">
      <c r="A1" s="531" t="s">
        <v>654</v>
      </c>
    </row>
    <row r="2" spans="1:11" s="10" customFormat="1" ht="19.5" customHeight="1">
      <c r="A2" s="9" t="s">
        <v>407</v>
      </c>
      <c r="B2" s="9"/>
    </row>
    <row r="3" spans="1:11" s="10" customFormat="1" ht="15" customHeight="1" thickBot="1">
      <c r="A3" s="11" t="s">
        <v>184</v>
      </c>
      <c r="C3" s="12"/>
      <c r="D3" s="12"/>
      <c r="F3" s="12"/>
      <c r="G3" s="515" t="s">
        <v>406</v>
      </c>
    </row>
    <row r="4" spans="1:11" s="10" customFormat="1" ht="21" customHeight="1" thickTop="1">
      <c r="A4" s="13" t="s">
        <v>402</v>
      </c>
      <c r="B4" s="684" t="s">
        <v>405</v>
      </c>
      <c r="C4" s="655"/>
      <c r="D4" s="684" t="s">
        <v>404</v>
      </c>
      <c r="E4" s="655"/>
      <c r="F4" s="684" t="s">
        <v>403</v>
      </c>
      <c r="G4" s="637"/>
    </row>
    <row r="5" spans="1:11" s="10" customFormat="1" ht="24" customHeight="1">
      <c r="A5" s="14" t="s">
        <v>195</v>
      </c>
      <c r="B5" s="706">
        <v>23665</v>
      </c>
      <c r="C5" s="712"/>
      <c r="D5" s="706">
        <v>24469</v>
      </c>
      <c r="E5" s="712"/>
      <c r="F5" s="706">
        <v>23874</v>
      </c>
      <c r="G5" s="707"/>
    </row>
    <row r="6" spans="1:11" s="10" customFormat="1" ht="19.5" customHeight="1">
      <c r="A6" s="15" t="s">
        <v>399</v>
      </c>
      <c r="B6" s="702">
        <v>15483</v>
      </c>
      <c r="C6" s="708"/>
      <c r="D6" s="702">
        <v>16743</v>
      </c>
      <c r="E6" s="708"/>
      <c r="F6" s="702">
        <v>18384</v>
      </c>
      <c r="G6" s="703"/>
    </row>
    <row r="7" spans="1:11" s="10" customFormat="1" ht="19.5" customHeight="1">
      <c r="A7" s="15" t="s">
        <v>398</v>
      </c>
      <c r="B7" s="702">
        <v>2798</v>
      </c>
      <c r="C7" s="708"/>
      <c r="D7" s="702">
        <v>2358</v>
      </c>
      <c r="E7" s="708"/>
      <c r="F7" s="702">
        <v>1968</v>
      </c>
      <c r="G7" s="703"/>
    </row>
    <row r="8" spans="1:11" s="10" customFormat="1" ht="19.5" customHeight="1" thickBot="1">
      <c r="A8" s="16" t="s">
        <v>397</v>
      </c>
      <c r="B8" s="704">
        <v>5382</v>
      </c>
      <c r="C8" s="709"/>
      <c r="D8" s="704">
        <v>5367</v>
      </c>
      <c r="E8" s="709"/>
      <c r="F8" s="710">
        <v>3521</v>
      </c>
      <c r="G8" s="711"/>
    </row>
    <row r="9" spans="1:11" s="10" customFormat="1" ht="21" customHeight="1" thickTop="1">
      <c r="A9" s="13" t="s">
        <v>402</v>
      </c>
      <c r="B9" s="684" t="s">
        <v>401</v>
      </c>
      <c r="C9" s="637"/>
      <c r="D9" s="684" t="s">
        <v>400</v>
      </c>
      <c r="E9" s="637"/>
      <c r="F9" s="17"/>
      <c r="G9" s="17"/>
      <c r="H9" s="17"/>
      <c r="I9" s="17"/>
      <c r="J9" s="17"/>
      <c r="K9" s="17"/>
    </row>
    <row r="10" spans="1:11" s="10" customFormat="1" ht="24" customHeight="1">
      <c r="A10" s="14" t="s">
        <v>195</v>
      </c>
      <c r="B10" s="706">
        <v>22571</v>
      </c>
      <c r="C10" s="707"/>
      <c r="D10" s="706">
        <v>20266</v>
      </c>
      <c r="E10" s="707"/>
      <c r="F10" s="17"/>
      <c r="G10" s="17"/>
      <c r="H10" s="17"/>
      <c r="I10" s="17"/>
      <c r="J10" s="17"/>
      <c r="K10" s="17"/>
    </row>
    <row r="11" spans="1:11" s="10" customFormat="1" ht="19.5" customHeight="1">
      <c r="A11" s="15" t="s">
        <v>399</v>
      </c>
      <c r="B11" s="702">
        <v>16052</v>
      </c>
      <c r="C11" s="703"/>
      <c r="D11" s="702">
        <v>15135</v>
      </c>
      <c r="E11" s="703"/>
      <c r="F11" s="17"/>
      <c r="G11" s="17"/>
      <c r="H11" s="17"/>
      <c r="I11" s="17"/>
      <c r="J11" s="17"/>
      <c r="K11" s="17"/>
    </row>
    <row r="12" spans="1:11" s="10" customFormat="1" ht="19.5" customHeight="1">
      <c r="A12" s="15" t="s">
        <v>398</v>
      </c>
      <c r="B12" s="702">
        <v>1825</v>
      </c>
      <c r="C12" s="703"/>
      <c r="D12" s="702">
        <v>1145</v>
      </c>
      <c r="E12" s="703"/>
      <c r="F12" s="17"/>
      <c r="G12" s="18"/>
      <c r="H12" s="17"/>
      <c r="I12" s="17"/>
      <c r="J12" s="17"/>
      <c r="K12" s="17"/>
    </row>
    <row r="13" spans="1:11" s="10" customFormat="1" ht="19.5" customHeight="1">
      <c r="A13" s="16" t="s">
        <v>397</v>
      </c>
      <c r="B13" s="704">
        <v>4616</v>
      </c>
      <c r="C13" s="705"/>
      <c r="D13" s="704">
        <v>3682</v>
      </c>
      <c r="E13" s="705"/>
      <c r="F13" s="17"/>
      <c r="G13" s="19"/>
    </row>
    <row r="14" spans="1:11" s="10" customFormat="1" ht="18" customHeight="1">
      <c r="A14" s="20" t="s">
        <v>181</v>
      </c>
      <c r="F14" s="21"/>
      <c r="G14" s="534" t="s">
        <v>396</v>
      </c>
    </row>
  </sheetData>
  <mergeCells count="25">
    <mergeCell ref="B4:C4"/>
    <mergeCell ref="D4:E4"/>
    <mergeCell ref="F4:G4"/>
    <mergeCell ref="B5:C5"/>
    <mergeCell ref="D5:E5"/>
    <mergeCell ref="F5:G5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11:C11"/>
    <mergeCell ref="D11:E11"/>
    <mergeCell ref="B12:C12"/>
    <mergeCell ref="D12:E12"/>
    <mergeCell ref="B13:C13"/>
    <mergeCell ref="D13:E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/>
  </sheetViews>
  <sheetFormatPr defaultRowHeight="13.5"/>
  <cols>
    <col min="1" max="16384" width="9" style="22"/>
  </cols>
  <sheetData>
    <row r="1" spans="1:10" ht="18" customHeight="1">
      <c r="A1" s="531" t="s">
        <v>654</v>
      </c>
    </row>
    <row r="2" spans="1:10" s="10" customFormat="1" ht="19.5" customHeight="1">
      <c r="A2" s="9" t="s">
        <v>439</v>
      </c>
      <c r="B2" s="9"/>
      <c r="C2" s="9"/>
      <c r="D2" s="9"/>
      <c r="E2" s="9"/>
    </row>
    <row r="3" spans="1:10" s="10" customFormat="1" ht="15" customHeight="1" thickBot="1">
      <c r="A3" s="23" t="s">
        <v>184</v>
      </c>
      <c r="B3" s="24"/>
      <c r="C3" s="40"/>
      <c r="D3" s="40"/>
      <c r="E3" s="40"/>
      <c r="F3" s="40"/>
      <c r="H3" s="12"/>
      <c r="I3" s="12"/>
      <c r="J3" s="515" t="s">
        <v>438</v>
      </c>
    </row>
    <row r="4" spans="1:10" s="10" customFormat="1" ht="18" customHeight="1" thickTop="1">
      <c r="A4" s="616" t="s">
        <v>416</v>
      </c>
      <c r="B4" s="714" t="s">
        <v>437</v>
      </c>
      <c r="C4" s="636" t="s">
        <v>436</v>
      </c>
      <c r="D4" s="620"/>
      <c r="E4" s="620"/>
      <c r="F4" s="620"/>
      <c r="G4" s="620"/>
      <c r="H4" s="620"/>
      <c r="I4" s="616"/>
      <c r="J4" s="714" t="s">
        <v>435</v>
      </c>
    </row>
    <row r="5" spans="1:10" s="10" customFormat="1" ht="16.5" customHeight="1">
      <c r="A5" s="713"/>
      <c r="B5" s="715"/>
      <c r="C5" s="619" t="s">
        <v>432</v>
      </c>
      <c r="D5" s="716" t="s">
        <v>434</v>
      </c>
      <c r="E5" s="717"/>
      <c r="F5" s="717"/>
      <c r="G5" s="717"/>
      <c r="H5" s="717"/>
      <c r="I5" s="718" t="s">
        <v>433</v>
      </c>
      <c r="J5" s="715"/>
    </row>
    <row r="6" spans="1:10" s="10" customFormat="1" ht="31.5" customHeight="1">
      <c r="A6" s="713"/>
      <c r="B6" s="715"/>
      <c r="C6" s="619"/>
      <c r="D6" s="367" t="s">
        <v>432</v>
      </c>
      <c r="E6" s="274" t="s">
        <v>431</v>
      </c>
      <c r="F6" s="109" t="s">
        <v>430</v>
      </c>
      <c r="G6" s="368" t="s">
        <v>429</v>
      </c>
      <c r="H6" s="369" t="s">
        <v>428</v>
      </c>
      <c r="I6" s="619"/>
      <c r="J6" s="715"/>
    </row>
    <row r="7" spans="1:10" s="10" customFormat="1" ht="24" customHeight="1">
      <c r="A7" s="370" t="s">
        <v>421</v>
      </c>
      <c r="B7" s="44">
        <v>38123</v>
      </c>
      <c r="C7" s="269">
        <v>23084</v>
      </c>
      <c r="D7" s="269">
        <v>20266</v>
      </c>
      <c r="E7" s="269">
        <v>17320</v>
      </c>
      <c r="F7" s="269">
        <v>2552</v>
      </c>
      <c r="G7" s="269">
        <v>107</v>
      </c>
      <c r="H7" s="269">
        <v>287</v>
      </c>
      <c r="I7" s="269">
        <v>2818</v>
      </c>
      <c r="J7" s="269">
        <v>14819</v>
      </c>
    </row>
    <row r="8" spans="1:10" s="10" customFormat="1" ht="22.5" customHeight="1">
      <c r="A8" s="33" t="s">
        <v>420</v>
      </c>
      <c r="B8" s="48">
        <v>18421</v>
      </c>
      <c r="C8" s="34">
        <v>13577</v>
      </c>
      <c r="D8" s="34">
        <v>11615</v>
      </c>
      <c r="E8" s="34">
        <v>11183</v>
      </c>
      <c r="F8" s="34">
        <v>239</v>
      </c>
      <c r="G8" s="34">
        <v>43</v>
      </c>
      <c r="H8" s="34">
        <v>150</v>
      </c>
      <c r="I8" s="34">
        <v>1962</v>
      </c>
      <c r="J8" s="34">
        <v>4736</v>
      </c>
    </row>
    <row r="9" spans="1:10" s="10" customFormat="1" ht="22.5" customHeight="1">
      <c r="A9" s="36" t="s">
        <v>419</v>
      </c>
      <c r="B9" s="52">
        <v>19702</v>
      </c>
      <c r="C9" s="37">
        <v>9507</v>
      </c>
      <c r="D9" s="37">
        <v>8651</v>
      </c>
      <c r="E9" s="37">
        <v>6137</v>
      </c>
      <c r="F9" s="37">
        <v>2313</v>
      </c>
      <c r="G9" s="37">
        <v>64</v>
      </c>
      <c r="H9" s="37">
        <v>137</v>
      </c>
      <c r="I9" s="37">
        <v>856</v>
      </c>
      <c r="J9" s="37">
        <v>10083</v>
      </c>
    </row>
    <row r="10" spans="1:10" s="10" customFormat="1" ht="18" customHeight="1">
      <c r="A10" s="523" t="s">
        <v>201</v>
      </c>
      <c r="B10" s="524"/>
    </row>
  </sheetData>
  <mergeCells count="7"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0"/>
  <sheetViews>
    <sheetView workbookViewId="0"/>
  </sheetViews>
  <sheetFormatPr defaultRowHeight="13.5"/>
  <cols>
    <col min="1" max="16384" width="9" style="22"/>
  </cols>
  <sheetData>
    <row r="1" spans="1:9" ht="18" customHeight="1">
      <c r="A1" s="531" t="s">
        <v>654</v>
      </c>
    </row>
    <row r="2" spans="1:9" s="10" customFormat="1" ht="19.5" customHeight="1">
      <c r="A2" s="9" t="s">
        <v>427</v>
      </c>
      <c r="B2" s="9"/>
      <c r="C2" s="9"/>
      <c r="D2" s="9"/>
      <c r="E2" s="9"/>
    </row>
    <row r="3" spans="1:9" s="10" customFormat="1" ht="15" customHeight="1" thickBot="1">
      <c r="A3" s="23" t="s">
        <v>184</v>
      </c>
      <c r="B3" s="24"/>
      <c r="C3" s="19"/>
      <c r="H3" s="12"/>
      <c r="I3" s="515" t="s">
        <v>287</v>
      </c>
    </row>
    <row r="4" spans="1:9" s="10" customFormat="1" ht="18" customHeight="1" thickTop="1">
      <c r="A4" s="616" t="s">
        <v>416</v>
      </c>
      <c r="B4" s="636" t="s">
        <v>426</v>
      </c>
      <c r="C4" s="620"/>
      <c r="D4" s="25"/>
      <c r="E4" s="25"/>
      <c r="F4" s="25"/>
      <c r="G4" s="26"/>
      <c r="H4" s="26"/>
      <c r="I4" s="26"/>
    </row>
    <row r="5" spans="1:9" s="10" customFormat="1" ht="18" customHeight="1">
      <c r="A5" s="713"/>
      <c r="B5" s="722"/>
      <c r="C5" s="723"/>
      <c r="D5" s="719" t="s">
        <v>425</v>
      </c>
      <c r="E5" s="724"/>
      <c r="F5" s="725" t="s">
        <v>424</v>
      </c>
      <c r="G5" s="726"/>
      <c r="H5" s="719" t="s">
        <v>423</v>
      </c>
      <c r="I5" s="720"/>
    </row>
    <row r="6" spans="1:9" s="10" customFormat="1" ht="19.5" customHeight="1" thickBot="1">
      <c r="A6" s="721"/>
      <c r="B6" s="27" t="s">
        <v>422</v>
      </c>
      <c r="C6" s="28" t="s">
        <v>414</v>
      </c>
      <c r="D6" s="27" t="s">
        <v>422</v>
      </c>
      <c r="E6" s="29" t="s">
        <v>414</v>
      </c>
      <c r="F6" s="28" t="s">
        <v>422</v>
      </c>
      <c r="G6" s="29" t="s">
        <v>414</v>
      </c>
      <c r="H6" s="28" t="s">
        <v>422</v>
      </c>
      <c r="I6" s="29" t="s">
        <v>414</v>
      </c>
    </row>
    <row r="7" spans="1:9" s="10" customFormat="1" ht="24" customHeight="1" thickTop="1">
      <c r="A7" s="30" t="s">
        <v>421</v>
      </c>
      <c r="B7" s="31">
        <v>20266</v>
      </c>
      <c r="C7" s="31">
        <v>100</v>
      </c>
      <c r="D7" s="31">
        <v>16217</v>
      </c>
      <c r="E7" s="32">
        <v>80.02</v>
      </c>
      <c r="F7" s="31">
        <v>2650</v>
      </c>
      <c r="G7" s="32">
        <v>13.08</v>
      </c>
      <c r="H7" s="31">
        <v>1145</v>
      </c>
      <c r="I7" s="32">
        <v>5.65</v>
      </c>
    </row>
    <row r="8" spans="1:9" s="10" customFormat="1" ht="22.5" customHeight="1">
      <c r="A8" s="33" t="s">
        <v>420</v>
      </c>
      <c r="B8" s="34">
        <v>11615</v>
      </c>
      <c r="C8" s="34">
        <v>100</v>
      </c>
      <c r="D8" s="34">
        <v>9028</v>
      </c>
      <c r="E8" s="35">
        <v>77.73</v>
      </c>
      <c r="F8" s="34">
        <v>2185</v>
      </c>
      <c r="G8" s="35">
        <v>18.809999999999999</v>
      </c>
      <c r="H8" s="34">
        <v>226</v>
      </c>
      <c r="I8" s="35">
        <v>1.95</v>
      </c>
    </row>
    <row r="9" spans="1:9" s="10" customFormat="1" ht="22.5" customHeight="1">
      <c r="A9" s="36" t="s">
        <v>419</v>
      </c>
      <c r="B9" s="37">
        <v>8651</v>
      </c>
      <c r="C9" s="37">
        <v>100</v>
      </c>
      <c r="D9" s="37">
        <v>7189</v>
      </c>
      <c r="E9" s="38">
        <v>83.1</v>
      </c>
      <c r="F9" s="37">
        <v>465</v>
      </c>
      <c r="G9" s="38">
        <v>5.38</v>
      </c>
      <c r="H9" s="37">
        <v>919</v>
      </c>
      <c r="I9" s="38">
        <v>10.62</v>
      </c>
    </row>
    <row r="10" spans="1:9" s="10" customFormat="1" ht="18" customHeight="1">
      <c r="A10" s="527" t="s">
        <v>201</v>
      </c>
      <c r="B10" s="527"/>
    </row>
  </sheetData>
  <mergeCells count="5"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5"/>
  <sheetViews>
    <sheetView zoomScaleNormal="100" zoomScaleSheetLayoutView="100" workbookViewId="0"/>
  </sheetViews>
  <sheetFormatPr defaultColWidth="11" defaultRowHeight="13.5"/>
  <cols>
    <col min="1" max="1" width="32.875" style="10" customWidth="1"/>
    <col min="2" max="6" width="8.625" style="10" customWidth="1"/>
    <col min="7" max="7" width="8.625" style="19" customWidth="1"/>
    <col min="8" max="16384" width="11" style="10"/>
  </cols>
  <sheetData>
    <row r="1" spans="1:8" ht="18" customHeight="1">
      <c r="A1" s="531" t="s">
        <v>654</v>
      </c>
    </row>
    <row r="2" spans="1:8" ht="19.5" customHeight="1">
      <c r="A2" s="9" t="s">
        <v>466</v>
      </c>
    </row>
    <row r="3" spans="1:8" ht="15" customHeight="1" thickBot="1">
      <c r="A3" s="371" t="s">
        <v>184</v>
      </c>
      <c r="B3" s="40"/>
      <c r="C3" s="40"/>
      <c r="D3" s="40"/>
      <c r="E3" s="40"/>
      <c r="F3" s="40"/>
      <c r="G3" s="40"/>
    </row>
    <row r="4" spans="1:8" ht="22.5" customHeight="1" thickTop="1">
      <c r="A4" s="727"/>
      <c r="B4" s="636" t="s">
        <v>162</v>
      </c>
      <c r="C4" s="620"/>
      <c r="D4" s="620"/>
      <c r="E4" s="636" t="s">
        <v>161</v>
      </c>
      <c r="F4" s="620"/>
      <c r="G4" s="616"/>
    </row>
    <row r="5" spans="1:8" ht="22.5" customHeight="1">
      <c r="A5" s="728"/>
      <c r="B5" s="106" t="s">
        <v>25</v>
      </c>
      <c r="C5" s="82" t="s">
        <v>420</v>
      </c>
      <c r="D5" s="82" t="s">
        <v>101</v>
      </c>
      <c r="E5" s="106" t="s">
        <v>25</v>
      </c>
      <c r="F5" s="82" t="s">
        <v>420</v>
      </c>
      <c r="G5" s="85" t="s">
        <v>419</v>
      </c>
    </row>
    <row r="6" spans="1:8" s="59" customFormat="1" ht="21.75" customHeight="1">
      <c r="A6" s="366" t="s">
        <v>463</v>
      </c>
      <c r="B6" s="372">
        <v>23665</v>
      </c>
      <c r="C6" s="373">
        <v>13876</v>
      </c>
      <c r="D6" s="374">
        <v>9789</v>
      </c>
      <c r="E6" s="372">
        <v>24469</v>
      </c>
      <c r="F6" s="373">
        <v>14681</v>
      </c>
      <c r="G6" s="375">
        <v>9788</v>
      </c>
      <c r="H6" s="10"/>
    </row>
    <row r="7" spans="1:8" ht="3.75" customHeight="1">
      <c r="A7" s="376"/>
      <c r="B7" s="377"/>
      <c r="C7" s="378"/>
      <c r="D7" s="379"/>
      <c r="E7" s="377"/>
      <c r="F7" s="378"/>
      <c r="G7" s="380"/>
    </row>
    <row r="8" spans="1:8">
      <c r="A8" s="376" t="s">
        <v>462</v>
      </c>
      <c r="B8" s="377">
        <v>3520</v>
      </c>
      <c r="C8" s="378">
        <v>1837</v>
      </c>
      <c r="D8" s="379">
        <v>1683</v>
      </c>
      <c r="E8" s="377">
        <v>3130</v>
      </c>
      <c r="F8" s="378">
        <v>1728</v>
      </c>
      <c r="G8" s="380">
        <v>1402</v>
      </c>
    </row>
    <row r="9" spans="1:8">
      <c r="A9" s="381" t="s">
        <v>461</v>
      </c>
      <c r="B9" s="382">
        <v>3492</v>
      </c>
      <c r="C9" s="383">
        <v>1811</v>
      </c>
      <c r="D9" s="384">
        <v>1681</v>
      </c>
      <c r="E9" s="382">
        <v>3110</v>
      </c>
      <c r="F9" s="383">
        <v>1710</v>
      </c>
      <c r="G9" s="385">
        <v>1400</v>
      </c>
    </row>
    <row r="10" spans="1:8">
      <c r="A10" s="381" t="s">
        <v>460</v>
      </c>
      <c r="B10" s="382">
        <v>28</v>
      </c>
      <c r="C10" s="383">
        <v>26</v>
      </c>
      <c r="D10" s="384">
        <v>2</v>
      </c>
      <c r="E10" s="382">
        <v>19</v>
      </c>
      <c r="F10" s="383">
        <v>17</v>
      </c>
      <c r="G10" s="385">
        <v>2</v>
      </c>
    </row>
    <row r="11" spans="1:8">
      <c r="A11" s="381" t="s">
        <v>459</v>
      </c>
      <c r="B11" s="382" t="s">
        <v>465</v>
      </c>
      <c r="C11" s="383" t="s">
        <v>465</v>
      </c>
      <c r="D11" s="384" t="s">
        <v>465</v>
      </c>
      <c r="E11" s="382">
        <v>1</v>
      </c>
      <c r="F11" s="383">
        <v>1</v>
      </c>
      <c r="G11" s="385" t="s">
        <v>465</v>
      </c>
    </row>
    <row r="12" spans="1:8" ht="3.75" customHeight="1">
      <c r="A12" s="381"/>
      <c r="B12" s="382"/>
      <c r="C12" s="383"/>
      <c r="D12" s="384"/>
      <c r="E12" s="382"/>
      <c r="F12" s="383"/>
      <c r="G12" s="385"/>
    </row>
    <row r="13" spans="1:8">
      <c r="A13" s="376" t="s">
        <v>458</v>
      </c>
      <c r="B13" s="377">
        <v>9100</v>
      </c>
      <c r="C13" s="378">
        <v>5927</v>
      </c>
      <c r="D13" s="379">
        <v>3173</v>
      </c>
      <c r="E13" s="377">
        <v>9262</v>
      </c>
      <c r="F13" s="378">
        <v>6457</v>
      </c>
      <c r="G13" s="380">
        <v>2805</v>
      </c>
    </row>
    <row r="14" spans="1:8">
      <c r="A14" s="381" t="s">
        <v>457</v>
      </c>
      <c r="B14" s="382">
        <v>10</v>
      </c>
      <c r="C14" s="383">
        <v>10</v>
      </c>
      <c r="D14" s="384" t="s">
        <v>465</v>
      </c>
      <c r="E14" s="382">
        <v>11</v>
      </c>
      <c r="F14" s="383">
        <v>11</v>
      </c>
      <c r="G14" s="385" t="s">
        <v>465</v>
      </c>
    </row>
    <row r="15" spans="1:8">
      <c r="A15" s="381" t="s">
        <v>456</v>
      </c>
      <c r="B15" s="382">
        <v>2352</v>
      </c>
      <c r="C15" s="383">
        <v>2015</v>
      </c>
      <c r="D15" s="384">
        <v>337</v>
      </c>
      <c r="E15" s="382">
        <v>2948</v>
      </c>
      <c r="F15" s="383">
        <v>2488</v>
      </c>
      <c r="G15" s="385">
        <v>460</v>
      </c>
    </row>
    <row r="16" spans="1:8">
      <c r="A16" s="381" t="s">
        <v>455</v>
      </c>
      <c r="B16" s="382">
        <v>6738</v>
      </c>
      <c r="C16" s="383">
        <v>3902</v>
      </c>
      <c r="D16" s="384">
        <v>2836</v>
      </c>
      <c r="E16" s="382">
        <v>6303</v>
      </c>
      <c r="F16" s="383">
        <v>3958</v>
      </c>
      <c r="G16" s="385">
        <v>2345</v>
      </c>
    </row>
    <row r="17" spans="1:7" ht="3.75" customHeight="1">
      <c r="A17" s="381"/>
      <c r="B17" s="382"/>
      <c r="C17" s="383"/>
      <c r="D17" s="384"/>
      <c r="E17" s="382"/>
      <c r="F17" s="383"/>
      <c r="G17" s="385"/>
    </row>
    <row r="18" spans="1:7">
      <c r="A18" s="376" t="s">
        <v>454</v>
      </c>
      <c r="B18" s="377">
        <v>11032</v>
      </c>
      <c r="C18" s="378">
        <v>6108</v>
      </c>
      <c r="D18" s="379">
        <v>4926</v>
      </c>
      <c r="E18" s="377">
        <v>12069</v>
      </c>
      <c r="F18" s="378">
        <v>6492</v>
      </c>
      <c r="G18" s="380">
        <v>5577</v>
      </c>
    </row>
    <row r="19" spans="1:7" ht="12.75" customHeight="1">
      <c r="A19" s="381" t="s">
        <v>453</v>
      </c>
      <c r="B19" s="382">
        <v>213</v>
      </c>
      <c r="C19" s="383">
        <v>189</v>
      </c>
      <c r="D19" s="384">
        <v>24</v>
      </c>
      <c r="E19" s="382">
        <v>252</v>
      </c>
      <c r="F19" s="383">
        <v>223</v>
      </c>
      <c r="G19" s="385">
        <v>29</v>
      </c>
    </row>
    <row r="20" spans="1:7" ht="12.75" customHeight="1">
      <c r="A20" s="381" t="s">
        <v>452</v>
      </c>
      <c r="B20" s="382">
        <v>970</v>
      </c>
      <c r="C20" s="383">
        <v>823</v>
      </c>
      <c r="D20" s="384">
        <v>147</v>
      </c>
      <c r="E20" s="382">
        <v>1055</v>
      </c>
      <c r="F20" s="383">
        <v>901</v>
      </c>
      <c r="G20" s="385">
        <v>154</v>
      </c>
    </row>
    <row r="21" spans="1:7" ht="12.75" customHeight="1">
      <c r="A21" s="381" t="s">
        <v>451</v>
      </c>
      <c r="B21" s="382">
        <v>4187</v>
      </c>
      <c r="C21" s="383">
        <v>2206</v>
      </c>
      <c r="D21" s="384">
        <v>1981</v>
      </c>
      <c r="E21" s="382">
        <v>4463</v>
      </c>
      <c r="F21" s="383">
        <v>2265</v>
      </c>
      <c r="G21" s="385">
        <v>2198</v>
      </c>
    </row>
    <row r="22" spans="1:7" ht="12.75" customHeight="1">
      <c r="A22" s="381" t="s">
        <v>450</v>
      </c>
      <c r="B22" s="382">
        <v>470</v>
      </c>
      <c r="C22" s="383">
        <v>196</v>
      </c>
      <c r="D22" s="384">
        <v>274</v>
      </c>
      <c r="E22" s="382">
        <v>508</v>
      </c>
      <c r="F22" s="383">
        <v>200</v>
      </c>
      <c r="G22" s="385">
        <v>308</v>
      </c>
    </row>
    <row r="23" spans="1:7" ht="12.75" customHeight="1">
      <c r="A23" s="381" t="s">
        <v>449</v>
      </c>
      <c r="B23" s="382">
        <v>138</v>
      </c>
      <c r="C23" s="383">
        <v>91</v>
      </c>
      <c r="D23" s="384">
        <v>47</v>
      </c>
      <c r="E23" s="382">
        <v>145</v>
      </c>
      <c r="F23" s="383">
        <v>86</v>
      </c>
      <c r="G23" s="385">
        <v>59</v>
      </c>
    </row>
    <row r="24" spans="1:7" ht="12.75" customHeight="1">
      <c r="A24" s="381" t="s">
        <v>448</v>
      </c>
      <c r="B24" s="382" t="s">
        <v>465</v>
      </c>
      <c r="C24" s="383" t="s">
        <v>465</v>
      </c>
      <c r="D24" s="384" t="s">
        <v>465</v>
      </c>
      <c r="E24" s="382" t="s">
        <v>465</v>
      </c>
      <c r="F24" s="383" t="s">
        <v>465</v>
      </c>
      <c r="G24" s="385" t="s">
        <v>465</v>
      </c>
    </row>
    <row r="25" spans="1:7" ht="12.75" customHeight="1">
      <c r="A25" s="381" t="s">
        <v>447</v>
      </c>
      <c r="B25" s="382" t="s">
        <v>465</v>
      </c>
      <c r="C25" s="383" t="s">
        <v>465</v>
      </c>
      <c r="D25" s="384" t="s">
        <v>465</v>
      </c>
      <c r="E25" s="382" t="s">
        <v>465</v>
      </c>
      <c r="F25" s="383" t="s">
        <v>465</v>
      </c>
      <c r="G25" s="385" t="s">
        <v>465</v>
      </c>
    </row>
    <row r="26" spans="1:7" ht="12.75" customHeight="1">
      <c r="A26" s="381" t="s">
        <v>446</v>
      </c>
      <c r="B26" s="382" t="s">
        <v>465</v>
      </c>
      <c r="C26" s="383" t="s">
        <v>465</v>
      </c>
      <c r="D26" s="384" t="s">
        <v>465</v>
      </c>
      <c r="E26" s="382" t="s">
        <v>465</v>
      </c>
      <c r="F26" s="383" t="s">
        <v>465</v>
      </c>
      <c r="G26" s="385" t="s">
        <v>465</v>
      </c>
    </row>
    <row r="27" spans="1:7" ht="12.75" customHeight="1">
      <c r="A27" s="381" t="s">
        <v>445</v>
      </c>
      <c r="B27" s="382" t="s">
        <v>465</v>
      </c>
      <c r="C27" s="383" t="s">
        <v>465</v>
      </c>
      <c r="D27" s="384" t="s">
        <v>465</v>
      </c>
      <c r="E27" s="382" t="s">
        <v>465</v>
      </c>
      <c r="F27" s="383" t="s">
        <v>465</v>
      </c>
      <c r="G27" s="385" t="s">
        <v>465</v>
      </c>
    </row>
    <row r="28" spans="1:7" ht="12.75" customHeight="1">
      <c r="A28" s="381" t="s">
        <v>443</v>
      </c>
      <c r="B28" s="382">
        <v>4536</v>
      </c>
      <c r="C28" s="383">
        <v>2207</v>
      </c>
      <c r="D28" s="384">
        <v>2329</v>
      </c>
      <c r="E28" s="382">
        <v>5144</v>
      </c>
      <c r="F28" s="383">
        <v>2439</v>
      </c>
      <c r="G28" s="385">
        <v>2705</v>
      </c>
    </row>
    <row r="29" spans="1:7" ht="12.75" customHeight="1">
      <c r="A29" s="381" t="s">
        <v>442</v>
      </c>
      <c r="B29" s="382">
        <v>518</v>
      </c>
      <c r="C29" s="383">
        <v>396</v>
      </c>
      <c r="D29" s="384">
        <v>122</v>
      </c>
      <c r="E29" s="382">
        <v>502</v>
      </c>
      <c r="F29" s="383">
        <v>378</v>
      </c>
      <c r="G29" s="385">
        <v>124</v>
      </c>
    </row>
    <row r="30" spans="1:7" ht="12.75" customHeight="1">
      <c r="A30" s="381" t="s">
        <v>441</v>
      </c>
      <c r="B30" s="377">
        <v>13</v>
      </c>
      <c r="C30" s="378">
        <v>4</v>
      </c>
      <c r="D30" s="379">
        <v>9</v>
      </c>
      <c r="E30" s="377">
        <v>8</v>
      </c>
      <c r="F30" s="378">
        <v>4</v>
      </c>
      <c r="G30" s="378">
        <v>4</v>
      </c>
    </row>
    <row r="31" spans="1:7" ht="3.75" customHeight="1" thickBot="1">
      <c r="A31" s="386"/>
      <c r="B31" s="387"/>
      <c r="C31" s="388"/>
      <c r="D31" s="389"/>
      <c r="E31" s="387"/>
      <c r="F31" s="388"/>
      <c r="G31" s="390"/>
    </row>
    <row r="32" spans="1:7" ht="21.95" customHeight="1" thickTop="1">
      <c r="A32" s="727"/>
      <c r="B32" s="636" t="s">
        <v>160</v>
      </c>
      <c r="C32" s="620"/>
      <c r="D32" s="616"/>
      <c r="E32" s="636" t="s">
        <v>159</v>
      </c>
      <c r="F32" s="620"/>
      <c r="G32" s="616"/>
    </row>
    <row r="33" spans="1:8" ht="21.95" customHeight="1">
      <c r="A33" s="728"/>
      <c r="B33" s="106" t="s">
        <v>25</v>
      </c>
      <c r="C33" s="82" t="s">
        <v>420</v>
      </c>
      <c r="D33" s="85" t="s">
        <v>419</v>
      </c>
      <c r="E33" s="106" t="s">
        <v>464</v>
      </c>
      <c r="F33" s="82" t="s">
        <v>420</v>
      </c>
      <c r="G33" s="85" t="s">
        <v>419</v>
      </c>
    </row>
    <row r="34" spans="1:8" ht="21.75" customHeight="1">
      <c r="A34" s="391" t="s">
        <v>463</v>
      </c>
      <c r="B34" s="392">
        <v>23874</v>
      </c>
      <c r="C34" s="393">
        <v>14143</v>
      </c>
      <c r="D34" s="394">
        <v>9731</v>
      </c>
      <c r="E34" s="392">
        <v>22571</v>
      </c>
      <c r="F34" s="393">
        <v>13147</v>
      </c>
      <c r="G34" s="394">
        <v>9424</v>
      </c>
    </row>
    <row r="35" spans="1:8" ht="3.75" customHeight="1">
      <c r="A35" s="376"/>
      <c r="B35" s="377"/>
      <c r="C35" s="378"/>
      <c r="D35" s="380"/>
      <c r="E35" s="377"/>
      <c r="F35" s="378"/>
      <c r="G35" s="380"/>
    </row>
    <row r="36" spans="1:8">
      <c r="A36" s="376" t="s">
        <v>462</v>
      </c>
      <c r="B36" s="377">
        <v>2520</v>
      </c>
      <c r="C36" s="378">
        <v>1397</v>
      </c>
      <c r="D36" s="380">
        <v>1123</v>
      </c>
      <c r="E36" s="377">
        <v>2684</v>
      </c>
      <c r="F36" s="378">
        <v>1560</v>
      </c>
      <c r="G36" s="380">
        <v>1124</v>
      </c>
    </row>
    <row r="37" spans="1:8">
      <c r="A37" s="381" t="s">
        <v>461</v>
      </c>
      <c r="B37" s="382">
        <v>2489</v>
      </c>
      <c r="C37" s="383">
        <v>1369</v>
      </c>
      <c r="D37" s="385">
        <v>1120</v>
      </c>
      <c r="E37" s="382">
        <v>2666</v>
      </c>
      <c r="F37" s="383">
        <v>1543</v>
      </c>
      <c r="G37" s="385">
        <v>1123</v>
      </c>
    </row>
    <row r="38" spans="1:8">
      <c r="A38" s="381" t="s">
        <v>460</v>
      </c>
      <c r="B38" s="382">
        <v>30</v>
      </c>
      <c r="C38" s="383">
        <v>27</v>
      </c>
      <c r="D38" s="385">
        <v>3</v>
      </c>
      <c r="E38" s="382">
        <v>18</v>
      </c>
      <c r="F38" s="383">
        <v>17</v>
      </c>
      <c r="G38" s="385">
        <v>1</v>
      </c>
    </row>
    <row r="39" spans="1:8">
      <c r="A39" s="381" t="s">
        <v>459</v>
      </c>
      <c r="B39" s="382">
        <v>1</v>
      </c>
      <c r="C39" s="383">
        <v>1</v>
      </c>
      <c r="D39" s="385" t="s">
        <v>444</v>
      </c>
      <c r="E39" s="382" t="s">
        <v>444</v>
      </c>
      <c r="F39" s="383" t="s">
        <v>444</v>
      </c>
      <c r="G39" s="385" t="s">
        <v>444</v>
      </c>
    </row>
    <row r="40" spans="1:8" ht="3.75" customHeight="1">
      <c r="A40" s="381"/>
      <c r="B40" s="382"/>
      <c r="C40" s="383"/>
      <c r="D40" s="385"/>
      <c r="E40" s="382"/>
      <c r="F40" s="383"/>
      <c r="G40" s="385"/>
    </row>
    <row r="41" spans="1:8">
      <c r="A41" s="376" t="s">
        <v>458</v>
      </c>
      <c r="B41" s="377">
        <v>8865</v>
      </c>
      <c r="C41" s="378">
        <v>6360</v>
      </c>
      <c r="D41" s="380">
        <v>2505</v>
      </c>
      <c r="E41" s="377">
        <v>7249</v>
      </c>
      <c r="F41" s="378">
        <v>5312</v>
      </c>
      <c r="G41" s="380">
        <v>1937</v>
      </c>
      <c r="H41" s="19"/>
    </row>
    <row r="42" spans="1:8">
      <c r="A42" s="381" t="s">
        <v>457</v>
      </c>
      <c r="B42" s="382">
        <v>9</v>
      </c>
      <c r="C42" s="383">
        <v>6</v>
      </c>
      <c r="D42" s="385">
        <v>3</v>
      </c>
      <c r="E42" s="382" t="s">
        <v>444</v>
      </c>
      <c r="F42" s="383" t="s">
        <v>444</v>
      </c>
      <c r="G42" s="385" t="s">
        <v>444</v>
      </c>
    </row>
    <row r="43" spans="1:8">
      <c r="A43" s="381" t="s">
        <v>456</v>
      </c>
      <c r="B43" s="382">
        <v>2672</v>
      </c>
      <c r="C43" s="383">
        <v>2313</v>
      </c>
      <c r="D43" s="385">
        <v>359</v>
      </c>
      <c r="E43" s="382">
        <v>2199</v>
      </c>
      <c r="F43" s="383">
        <v>1921</v>
      </c>
      <c r="G43" s="385">
        <v>278</v>
      </c>
    </row>
    <row r="44" spans="1:8">
      <c r="A44" s="381" t="s">
        <v>455</v>
      </c>
      <c r="B44" s="382">
        <v>6184</v>
      </c>
      <c r="C44" s="383">
        <v>4041</v>
      </c>
      <c r="D44" s="385">
        <v>2143</v>
      </c>
      <c r="E44" s="382">
        <v>5050</v>
      </c>
      <c r="F44" s="383">
        <v>3391</v>
      </c>
      <c r="G44" s="385">
        <v>1659</v>
      </c>
    </row>
    <row r="45" spans="1:8" ht="3.75" customHeight="1">
      <c r="A45" s="381"/>
      <c r="B45" s="382"/>
      <c r="C45" s="383"/>
      <c r="D45" s="385"/>
      <c r="E45" s="382"/>
      <c r="F45" s="383"/>
      <c r="G45" s="385"/>
    </row>
    <row r="46" spans="1:8">
      <c r="A46" s="376" t="s">
        <v>454</v>
      </c>
      <c r="B46" s="377">
        <v>12464</v>
      </c>
      <c r="C46" s="378">
        <v>6372</v>
      </c>
      <c r="D46" s="380">
        <v>6092</v>
      </c>
      <c r="E46" s="377">
        <v>12581</v>
      </c>
      <c r="F46" s="378">
        <v>6238</v>
      </c>
      <c r="G46" s="380">
        <v>6343</v>
      </c>
    </row>
    <row r="47" spans="1:8">
      <c r="A47" s="381" t="s">
        <v>453</v>
      </c>
      <c r="B47" s="382">
        <v>215</v>
      </c>
      <c r="C47" s="383">
        <v>182</v>
      </c>
      <c r="D47" s="385">
        <v>33</v>
      </c>
      <c r="E47" s="382">
        <v>144</v>
      </c>
      <c r="F47" s="383">
        <v>131</v>
      </c>
      <c r="G47" s="385">
        <v>13</v>
      </c>
    </row>
    <row r="48" spans="1:8">
      <c r="A48" s="381" t="s">
        <v>452</v>
      </c>
      <c r="B48" s="382">
        <v>996</v>
      </c>
      <c r="C48" s="383">
        <v>823</v>
      </c>
      <c r="D48" s="385">
        <v>173</v>
      </c>
      <c r="E48" s="382">
        <v>964</v>
      </c>
      <c r="F48" s="383">
        <v>799</v>
      </c>
      <c r="G48" s="385">
        <v>165</v>
      </c>
    </row>
    <row r="49" spans="1:8">
      <c r="A49" s="381" t="s">
        <v>451</v>
      </c>
      <c r="B49" s="382">
        <v>4543</v>
      </c>
      <c r="C49" s="383">
        <v>2153</v>
      </c>
      <c r="D49" s="385">
        <v>2390</v>
      </c>
      <c r="E49" s="382">
        <v>3584</v>
      </c>
      <c r="F49" s="383">
        <v>1712</v>
      </c>
      <c r="G49" s="385">
        <v>1872</v>
      </c>
    </row>
    <row r="50" spans="1:8">
      <c r="A50" s="381" t="s">
        <v>450</v>
      </c>
      <c r="B50" s="382">
        <v>402</v>
      </c>
      <c r="C50" s="383">
        <v>185</v>
      </c>
      <c r="D50" s="385">
        <v>217</v>
      </c>
      <c r="E50" s="382">
        <v>344</v>
      </c>
      <c r="F50" s="383">
        <v>155</v>
      </c>
      <c r="G50" s="385">
        <v>189</v>
      </c>
    </row>
    <row r="51" spans="1:8">
      <c r="A51" s="381" t="s">
        <v>449</v>
      </c>
      <c r="B51" s="382">
        <v>126</v>
      </c>
      <c r="C51" s="383">
        <v>83</v>
      </c>
      <c r="D51" s="385">
        <v>43</v>
      </c>
      <c r="E51" s="382">
        <v>152</v>
      </c>
      <c r="F51" s="383">
        <v>95</v>
      </c>
      <c r="G51" s="385">
        <v>57</v>
      </c>
    </row>
    <row r="52" spans="1:8">
      <c r="A52" s="381" t="s">
        <v>448</v>
      </c>
      <c r="B52" s="382" t="s">
        <v>444</v>
      </c>
      <c r="C52" s="383" t="s">
        <v>444</v>
      </c>
      <c r="D52" s="385" t="s">
        <v>444</v>
      </c>
      <c r="E52" s="382">
        <v>1397</v>
      </c>
      <c r="F52" s="383">
        <v>565</v>
      </c>
      <c r="G52" s="385">
        <v>832</v>
      </c>
    </row>
    <row r="53" spans="1:8">
      <c r="A53" s="381" t="s">
        <v>447</v>
      </c>
      <c r="B53" s="382" t="s">
        <v>444</v>
      </c>
      <c r="C53" s="383" t="s">
        <v>444</v>
      </c>
      <c r="D53" s="385" t="s">
        <v>444</v>
      </c>
      <c r="E53" s="382">
        <v>1774</v>
      </c>
      <c r="F53" s="383">
        <v>408</v>
      </c>
      <c r="G53" s="385">
        <v>1366</v>
      </c>
    </row>
    <row r="54" spans="1:8">
      <c r="A54" s="381" t="s">
        <v>446</v>
      </c>
      <c r="B54" s="382" t="s">
        <v>444</v>
      </c>
      <c r="C54" s="383" t="s">
        <v>444</v>
      </c>
      <c r="D54" s="385" t="s">
        <v>444</v>
      </c>
      <c r="E54" s="382">
        <v>756</v>
      </c>
      <c r="F54" s="383">
        <v>323</v>
      </c>
      <c r="G54" s="385">
        <v>433</v>
      </c>
    </row>
    <row r="55" spans="1:8">
      <c r="A55" s="381" t="s">
        <v>445</v>
      </c>
      <c r="B55" s="382" t="s">
        <v>444</v>
      </c>
      <c r="C55" s="383" t="s">
        <v>444</v>
      </c>
      <c r="D55" s="385" t="s">
        <v>444</v>
      </c>
      <c r="E55" s="382">
        <v>338</v>
      </c>
      <c r="F55" s="383">
        <v>245</v>
      </c>
      <c r="G55" s="385">
        <v>93</v>
      </c>
    </row>
    <row r="56" spans="1:8">
      <c r="A56" s="381" t="s">
        <v>443</v>
      </c>
      <c r="B56" s="382">
        <v>5646</v>
      </c>
      <c r="C56" s="383">
        <v>2572</v>
      </c>
      <c r="D56" s="385">
        <v>3074</v>
      </c>
      <c r="E56" s="382">
        <v>2583</v>
      </c>
      <c r="F56" s="383">
        <v>1440</v>
      </c>
      <c r="G56" s="385">
        <v>1143</v>
      </c>
    </row>
    <row r="57" spans="1:8">
      <c r="A57" s="381" t="s">
        <v>442</v>
      </c>
      <c r="B57" s="382">
        <v>536</v>
      </c>
      <c r="C57" s="383">
        <v>374</v>
      </c>
      <c r="D57" s="385">
        <v>162</v>
      </c>
      <c r="E57" s="382">
        <v>545</v>
      </c>
      <c r="F57" s="383">
        <v>365</v>
      </c>
      <c r="G57" s="385">
        <v>180</v>
      </c>
    </row>
    <row r="58" spans="1:8">
      <c r="A58" s="381" t="s">
        <v>441</v>
      </c>
      <c r="B58" s="377">
        <v>25</v>
      </c>
      <c r="C58" s="378">
        <v>14</v>
      </c>
      <c r="D58" s="380">
        <v>11</v>
      </c>
      <c r="E58" s="377">
        <v>57</v>
      </c>
      <c r="F58" s="378">
        <v>37</v>
      </c>
      <c r="G58" s="380">
        <v>20</v>
      </c>
    </row>
    <row r="59" spans="1:8" ht="3.75" customHeight="1">
      <c r="A59" s="386"/>
      <c r="B59" s="395"/>
      <c r="C59" s="395"/>
      <c r="D59" s="205"/>
      <c r="E59" s="396"/>
      <c r="F59" s="395"/>
      <c r="G59" s="397"/>
    </row>
    <row r="60" spans="1:8" ht="18" customHeight="1">
      <c r="A60" s="220" t="s">
        <v>440</v>
      </c>
      <c r="B60" s="398"/>
      <c r="C60" s="729"/>
      <c r="D60" s="729"/>
      <c r="E60" s="729"/>
      <c r="F60" s="729"/>
      <c r="G60" s="729"/>
    </row>
    <row r="62" spans="1:8" ht="14.25" thickBot="1">
      <c r="A62" s="40"/>
      <c r="B62" s="615" t="s">
        <v>491</v>
      </c>
      <c r="C62" s="615"/>
      <c r="D62" s="615"/>
      <c r="E62" s="399"/>
      <c r="F62" s="399"/>
      <c r="G62" s="10"/>
    </row>
    <row r="63" spans="1:8" ht="14.25" thickTop="1">
      <c r="A63" s="727"/>
      <c r="B63" s="636" t="s">
        <v>490</v>
      </c>
      <c r="C63" s="620"/>
      <c r="D63" s="616"/>
      <c r="H63" s="19"/>
    </row>
    <row r="64" spans="1:8">
      <c r="A64" s="728"/>
      <c r="B64" s="105" t="s">
        <v>25</v>
      </c>
      <c r="C64" s="85" t="s">
        <v>420</v>
      </c>
      <c r="D64" s="85" t="s">
        <v>419</v>
      </c>
      <c r="H64" s="19"/>
    </row>
    <row r="65" spans="1:8">
      <c r="A65" s="391" t="s">
        <v>463</v>
      </c>
      <c r="B65" s="108">
        <v>20266</v>
      </c>
      <c r="C65" s="108">
        <v>11615</v>
      </c>
      <c r="D65" s="108">
        <v>8651</v>
      </c>
      <c r="G65" s="272"/>
      <c r="H65" s="272"/>
    </row>
    <row r="66" spans="1:8">
      <c r="A66" s="376"/>
      <c r="B66" s="129" t="s">
        <v>333</v>
      </c>
      <c r="C66" s="212"/>
      <c r="D66" s="212"/>
      <c r="G66" s="272"/>
      <c r="H66" s="272"/>
    </row>
    <row r="67" spans="1:8">
      <c r="A67" s="376" t="s">
        <v>462</v>
      </c>
      <c r="B67" s="129">
        <v>1800</v>
      </c>
      <c r="C67" s="129">
        <v>1119</v>
      </c>
      <c r="D67" s="129">
        <v>681</v>
      </c>
      <c r="G67" s="272"/>
      <c r="H67" s="272"/>
    </row>
    <row r="68" spans="1:8">
      <c r="A68" s="381" t="s">
        <v>461</v>
      </c>
      <c r="B68" s="130">
        <v>1767</v>
      </c>
      <c r="C68" s="130">
        <v>1088</v>
      </c>
      <c r="D68" s="130">
        <v>679</v>
      </c>
      <c r="G68" s="10"/>
    </row>
    <row r="69" spans="1:8">
      <c r="A69" s="381" t="s">
        <v>489</v>
      </c>
      <c r="B69" s="130">
        <v>33</v>
      </c>
      <c r="C69" s="130">
        <v>31</v>
      </c>
      <c r="D69" s="130">
        <v>2</v>
      </c>
      <c r="G69" s="10"/>
    </row>
    <row r="70" spans="1:8">
      <c r="A70" s="381" t="s">
        <v>488</v>
      </c>
      <c r="B70" s="130" t="s">
        <v>486</v>
      </c>
      <c r="C70" s="130" t="s">
        <v>486</v>
      </c>
      <c r="D70" s="130" t="s">
        <v>486</v>
      </c>
      <c r="E70" s="19"/>
      <c r="G70" s="10"/>
    </row>
    <row r="71" spans="1:8">
      <c r="A71" s="381"/>
      <c r="B71" s="130"/>
      <c r="C71" s="130"/>
      <c r="D71" s="130"/>
      <c r="E71" s="19"/>
      <c r="G71" s="10"/>
    </row>
    <row r="72" spans="1:8">
      <c r="A72" s="376" t="s">
        <v>458</v>
      </c>
      <c r="B72" s="129">
        <v>6167</v>
      </c>
      <c r="C72" s="129">
        <v>4543</v>
      </c>
      <c r="D72" s="129">
        <v>1624</v>
      </c>
      <c r="G72" s="10"/>
    </row>
    <row r="73" spans="1:8">
      <c r="A73" s="381" t="s">
        <v>487</v>
      </c>
      <c r="B73" s="130">
        <v>1</v>
      </c>
      <c r="C73" s="130">
        <v>1</v>
      </c>
      <c r="D73" s="130" t="s">
        <v>486</v>
      </c>
      <c r="G73" s="10"/>
    </row>
    <row r="74" spans="1:8">
      <c r="A74" s="381" t="s">
        <v>485</v>
      </c>
      <c r="B74" s="130">
        <v>1667</v>
      </c>
      <c r="C74" s="130">
        <v>1450</v>
      </c>
      <c r="D74" s="130">
        <v>217</v>
      </c>
      <c r="G74" s="10"/>
    </row>
    <row r="75" spans="1:8">
      <c r="A75" s="381" t="s">
        <v>484</v>
      </c>
      <c r="B75" s="130">
        <v>4499</v>
      </c>
      <c r="C75" s="130">
        <v>3092</v>
      </c>
      <c r="D75" s="130">
        <v>1407</v>
      </c>
      <c r="G75" s="10"/>
    </row>
    <row r="76" spans="1:8">
      <c r="A76" s="381"/>
      <c r="B76" s="130"/>
      <c r="C76" s="130"/>
      <c r="D76" s="130"/>
      <c r="G76" s="10"/>
    </row>
    <row r="77" spans="1:8">
      <c r="A77" s="376" t="s">
        <v>454</v>
      </c>
      <c r="B77" s="129">
        <v>12006</v>
      </c>
      <c r="C77" s="129">
        <v>5763</v>
      </c>
      <c r="D77" s="129">
        <v>6243</v>
      </c>
      <c r="G77" s="10"/>
    </row>
    <row r="78" spans="1:8">
      <c r="A78" s="381" t="s">
        <v>483</v>
      </c>
      <c r="B78" s="400">
        <v>115</v>
      </c>
      <c r="C78" s="400">
        <v>108</v>
      </c>
      <c r="D78" s="400">
        <v>7</v>
      </c>
      <c r="G78" s="10"/>
    </row>
    <row r="79" spans="1:8">
      <c r="A79" s="381" t="s">
        <v>482</v>
      </c>
      <c r="B79" s="400">
        <v>169</v>
      </c>
      <c r="C79" s="400">
        <v>97</v>
      </c>
      <c r="D79" s="400">
        <v>72</v>
      </c>
      <c r="G79" s="10"/>
    </row>
    <row r="80" spans="1:8">
      <c r="A80" s="381" t="s">
        <v>481</v>
      </c>
      <c r="B80" s="400">
        <v>749</v>
      </c>
      <c r="C80" s="400">
        <v>641</v>
      </c>
      <c r="D80" s="400">
        <v>108</v>
      </c>
      <c r="G80" s="10"/>
    </row>
    <row r="81" spans="1:7">
      <c r="A81" s="381" t="s">
        <v>480</v>
      </c>
      <c r="B81" s="400">
        <v>3137</v>
      </c>
      <c r="C81" s="400">
        <v>1505</v>
      </c>
      <c r="D81" s="400">
        <v>1632</v>
      </c>
      <c r="G81" s="10"/>
    </row>
    <row r="82" spans="1:7">
      <c r="A82" s="381" t="s">
        <v>479</v>
      </c>
      <c r="B82" s="400">
        <v>303</v>
      </c>
      <c r="C82" s="400">
        <v>127</v>
      </c>
      <c r="D82" s="400">
        <v>176</v>
      </c>
      <c r="G82" s="10"/>
    </row>
    <row r="83" spans="1:7">
      <c r="A83" s="381" t="s">
        <v>478</v>
      </c>
      <c r="B83" s="400">
        <v>205</v>
      </c>
      <c r="C83" s="400">
        <v>125</v>
      </c>
      <c r="D83" s="400">
        <v>80</v>
      </c>
      <c r="G83" s="10"/>
    </row>
    <row r="84" spans="1:7">
      <c r="A84" s="381" t="s">
        <v>477</v>
      </c>
      <c r="B84" s="401">
        <v>402</v>
      </c>
      <c r="C84" s="401">
        <v>282</v>
      </c>
      <c r="D84" s="400">
        <v>120</v>
      </c>
      <c r="G84" s="10"/>
    </row>
    <row r="85" spans="1:7">
      <c r="A85" s="381" t="s">
        <v>476</v>
      </c>
      <c r="B85" s="400">
        <v>1499</v>
      </c>
      <c r="C85" s="400">
        <v>594</v>
      </c>
      <c r="D85" s="400">
        <v>905</v>
      </c>
      <c r="G85" s="10"/>
    </row>
    <row r="86" spans="1:7">
      <c r="A86" s="381" t="s">
        <v>475</v>
      </c>
      <c r="B86" s="401">
        <v>916</v>
      </c>
      <c r="C86" s="401">
        <v>366</v>
      </c>
      <c r="D86" s="400">
        <v>550</v>
      </c>
      <c r="G86" s="10"/>
    </row>
    <row r="87" spans="1:7">
      <c r="A87" s="381" t="s">
        <v>474</v>
      </c>
      <c r="B87" s="401">
        <v>724</v>
      </c>
      <c r="C87" s="400">
        <v>294</v>
      </c>
      <c r="D87" s="400">
        <v>430</v>
      </c>
      <c r="G87" s="10"/>
    </row>
    <row r="88" spans="1:7">
      <c r="A88" s="381" t="s">
        <v>473</v>
      </c>
      <c r="B88" s="401">
        <v>2030</v>
      </c>
      <c r="C88" s="400">
        <v>472</v>
      </c>
      <c r="D88" s="400">
        <v>1558</v>
      </c>
      <c r="G88" s="10"/>
    </row>
    <row r="89" spans="1:7">
      <c r="A89" s="381" t="s">
        <v>472</v>
      </c>
      <c r="B89" s="401">
        <v>216</v>
      </c>
      <c r="C89" s="401">
        <v>142</v>
      </c>
      <c r="D89" s="401">
        <v>74</v>
      </c>
      <c r="G89" s="10"/>
    </row>
    <row r="90" spans="1:7">
      <c r="A90" s="402" t="s">
        <v>471</v>
      </c>
      <c r="B90" s="401">
        <v>1014</v>
      </c>
      <c r="C90" s="401">
        <v>653</v>
      </c>
      <c r="D90" s="401">
        <v>361</v>
      </c>
      <c r="G90" s="10"/>
    </row>
    <row r="91" spans="1:7">
      <c r="A91" s="403" t="s">
        <v>470</v>
      </c>
      <c r="B91" s="401">
        <v>527</v>
      </c>
      <c r="C91" s="401">
        <v>357</v>
      </c>
      <c r="D91" s="401">
        <v>170</v>
      </c>
      <c r="G91" s="10"/>
    </row>
    <row r="92" spans="1:7">
      <c r="A92" s="381" t="s">
        <v>469</v>
      </c>
      <c r="B92" s="404">
        <v>293</v>
      </c>
      <c r="C92" s="404">
        <v>190</v>
      </c>
      <c r="D92" s="404">
        <v>103</v>
      </c>
      <c r="G92" s="10"/>
    </row>
    <row r="93" spans="1:7">
      <c r="A93" s="405"/>
      <c r="B93" s="406"/>
      <c r="C93" s="406"/>
      <c r="D93" s="406"/>
      <c r="G93" s="10"/>
    </row>
    <row r="94" spans="1:7">
      <c r="A94" s="731" t="s">
        <v>468</v>
      </c>
      <c r="B94" s="732"/>
      <c r="C94" s="732"/>
      <c r="D94" s="732"/>
      <c r="G94" s="10"/>
    </row>
    <row r="95" spans="1:7">
      <c r="A95" s="733"/>
      <c r="B95" s="733"/>
      <c r="C95" s="733"/>
      <c r="D95" s="733"/>
      <c r="G95" s="10"/>
    </row>
    <row r="96" spans="1:7">
      <c r="A96" s="407"/>
      <c r="G96" s="10"/>
    </row>
    <row r="97" spans="1:10">
      <c r="A97" s="407"/>
      <c r="G97" s="10"/>
    </row>
    <row r="98" spans="1:10">
      <c r="C98" s="272"/>
      <c r="D98" s="272"/>
      <c r="E98" s="272"/>
      <c r="F98" s="272"/>
      <c r="G98" s="10"/>
    </row>
    <row r="99" spans="1:10">
      <c r="A99" s="730" t="s">
        <v>467</v>
      </c>
      <c r="B99" s="730"/>
      <c r="C99" s="272"/>
      <c r="D99" s="272"/>
      <c r="E99" s="272"/>
      <c r="F99" s="272"/>
      <c r="G99" s="10"/>
    </row>
    <row r="100" spans="1:10">
      <c r="A100" s="408"/>
      <c r="B100" s="408"/>
      <c r="C100" s="408"/>
      <c r="D100" s="408"/>
      <c r="E100" s="408"/>
      <c r="F100" s="408"/>
      <c r="H100" s="19"/>
      <c r="I100" s="19"/>
      <c r="J100" s="19"/>
    </row>
    <row r="101" spans="1:10">
      <c r="G101" s="10"/>
    </row>
    <row r="102" spans="1:10">
      <c r="G102" s="10"/>
    </row>
    <row r="103" spans="1:10">
      <c r="G103" s="10"/>
    </row>
    <row r="104" spans="1:10">
      <c r="G104" s="10"/>
    </row>
    <row r="105" spans="1:10">
      <c r="G105" s="10"/>
    </row>
    <row r="106" spans="1:10">
      <c r="G106" s="10"/>
    </row>
    <row r="107" spans="1:10">
      <c r="G107" s="10"/>
    </row>
    <row r="108" spans="1:10">
      <c r="G108" s="10"/>
    </row>
    <row r="109" spans="1:10">
      <c r="G109" s="10"/>
    </row>
    <row r="110" spans="1:10">
      <c r="G110" s="10"/>
    </row>
    <row r="111" spans="1:10">
      <c r="G111" s="10"/>
    </row>
    <row r="112" spans="1:10">
      <c r="G112" s="10"/>
    </row>
    <row r="113" spans="7:7">
      <c r="G113" s="10"/>
    </row>
    <row r="114" spans="7:7">
      <c r="G114" s="10"/>
    </row>
    <row r="115" spans="7:7">
      <c r="G115" s="10"/>
    </row>
    <row r="116" spans="7:7">
      <c r="G116" s="10"/>
    </row>
    <row r="117" spans="7:7">
      <c r="G117" s="10"/>
    </row>
    <row r="118" spans="7:7">
      <c r="G118" s="10"/>
    </row>
    <row r="119" spans="7:7">
      <c r="G119" s="10"/>
    </row>
    <row r="120" spans="7:7">
      <c r="G120" s="10"/>
    </row>
    <row r="121" spans="7:7">
      <c r="G121" s="10"/>
    </row>
    <row r="122" spans="7:7">
      <c r="G122" s="10"/>
    </row>
    <row r="123" spans="7:7">
      <c r="G123" s="10"/>
    </row>
    <row r="124" spans="7:7">
      <c r="G124" s="10"/>
    </row>
    <row r="125" spans="7:7">
      <c r="G125" s="10"/>
    </row>
  </sheetData>
  <mergeCells count="12">
    <mergeCell ref="A99:B99"/>
    <mergeCell ref="A63:A64"/>
    <mergeCell ref="B63:D63"/>
    <mergeCell ref="B62:D62"/>
    <mergeCell ref="A94:D95"/>
    <mergeCell ref="A4:A5"/>
    <mergeCell ref="B4:D4"/>
    <mergeCell ref="E4:G4"/>
    <mergeCell ref="C60:G60"/>
    <mergeCell ref="A32:A33"/>
    <mergeCell ref="B32:D32"/>
    <mergeCell ref="E32:G3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zoomScaleNormal="100" zoomScaleSheetLayoutView="100" workbookViewId="0"/>
  </sheetViews>
  <sheetFormatPr defaultColWidth="11" defaultRowHeight="13.5"/>
  <cols>
    <col min="1" max="1" width="15" style="409" customWidth="1"/>
    <col min="2" max="12" width="9.25" style="409" customWidth="1"/>
    <col min="13" max="16384" width="11" style="409"/>
  </cols>
  <sheetData>
    <row r="1" spans="1:29" ht="18" customHeight="1">
      <c r="A1" s="533" t="s">
        <v>654</v>
      </c>
    </row>
    <row r="2" spans="1:29" ht="19.5" customHeight="1">
      <c r="A2" s="495" t="s">
        <v>510</v>
      </c>
      <c r="B2" s="495"/>
      <c r="C2" s="495"/>
      <c r="D2" s="495"/>
      <c r="J2" s="767" t="s">
        <v>509</v>
      </c>
      <c r="K2" s="767"/>
      <c r="L2" s="76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410" t="s">
        <v>184</v>
      </c>
      <c r="B3" s="411"/>
      <c r="J3" s="768"/>
      <c r="K3" s="768"/>
      <c r="L3" s="76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Z3" s="12"/>
      <c r="AA3" s="12"/>
      <c r="AB3" s="12"/>
      <c r="AC3" s="515" t="s">
        <v>527</v>
      </c>
    </row>
    <row r="4" spans="1:29" ht="17.25" customHeight="1" thickTop="1">
      <c r="A4" s="746"/>
      <c r="B4" s="754" t="s">
        <v>508</v>
      </c>
      <c r="C4" s="759" t="s">
        <v>507</v>
      </c>
      <c r="D4" s="761" t="s">
        <v>506</v>
      </c>
      <c r="E4" s="762" t="s">
        <v>505</v>
      </c>
      <c r="F4" s="762"/>
      <c r="G4" s="762"/>
      <c r="H4" s="762"/>
      <c r="I4" s="762"/>
      <c r="J4" s="762"/>
      <c r="K4" s="762"/>
      <c r="L4" s="762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16"/>
      <c r="AC4" s="734" t="s">
        <v>409</v>
      </c>
    </row>
    <row r="5" spans="1:29" ht="17.25" customHeight="1">
      <c r="A5" s="747"/>
      <c r="B5" s="755"/>
      <c r="C5" s="760"/>
      <c r="D5" s="751"/>
      <c r="E5" s="749" t="s">
        <v>504</v>
      </c>
      <c r="F5" s="763"/>
      <c r="G5" s="763"/>
      <c r="H5" s="764"/>
      <c r="I5" s="749" t="s">
        <v>503</v>
      </c>
      <c r="J5" s="753"/>
      <c r="K5" s="753"/>
      <c r="L5" s="753"/>
      <c r="M5" s="275"/>
      <c r="N5" s="717" t="s">
        <v>526</v>
      </c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656"/>
      <c r="AB5" s="737" t="s">
        <v>525</v>
      </c>
      <c r="AC5" s="735"/>
    </row>
    <row r="6" spans="1:29" ht="11.25" customHeight="1">
      <c r="A6" s="747"/>
      <c r="B6" s="755"/>
      <c r="C6" s="760"/>
      <c r="D6" s="751"/>
      <c r="E6" s="751" t="s">
        <v>502</v>
      </c>
      <c r="F6" s="412"/>
      <c r="G6" s="413" t="s">
        <v>501</v>
      </c>
      <c r="H6" s="757" t="s">
        <v>500</v>
      </c>
      <c r="I6" s="751" t="s">
        <v>499</v>
      </c>
      <c r="J6" s="765" t="s">
        <v>498</v>
      </c>
      <c r="K6" s="749" t="s">
        <v>497</v>
      </c>
      <c r="L6" s="749" t="s">
        <v>496</v>
      </c>
      <c r="M6" s="619" t="s">
        <v>279</v>
      </c>
      <c r="N6" s="740" t="s">
        <v>524</v>
      </c>
      <c r="O6" s="742" t="s">
        <v>523</v>
      </c>
      <c r="P6" s="744" t="s">
        <v>522</v>
      </c>
      <c r="Q6" s="744" t="s">
        <v>521</v>
      </c>
      <c r="R6" s="744" t="s">
        <v>520</v>
      </c>
      <c r="S6" s="744" t="s">
        <v>519</v>
      </c>
      <c r="T6" s="769" t="s">
        <v>518</v>
      </c>
      <c r="U6" s="744" t="s">
        <v>517</v>
      </c>
      <c r="V6" s="769" t="s">
        <v>516</v>
      </c>
      <c r="W6" s="771" t="s">
        <v>515</v>
      </c>
      <c r="X6" s="744" t="s">
        <v>514</v>
      </c>
      <c r="Y6" s="744" t="s">
        <v>513</v>
      </c>
      <c r="Z6" s="740" t="s">
        <v>512</v>
      </c>
      <c r="AA6" s="740" t="s">
        <v>511</v>
      </c>
      <c r="AB6" s="738"/>
      <c r="AC6" s="735"/>
    </row>
    <row r="7" spans="1:29" ht="42" customHeight="1">
      <c r="A7" s="748"/>
      <c r="B7" s="756"/>
      <c r="C7" s="750"/>
      <c r="D7" s="752"/>
      <c r="E7" s="752"/>
      <c r="F7" s="414" t="s">
        <v>495</v>
      </c>
      <c r="G7" s="415" t="s">
        <v>494</v>
      </c>
      <c r="H7" s="758"/>
      <c r="I7" s="752"/>
      <c r="J7" s="766"/>
      <c r="K7" s="750"/>
      <c r="L7" s="750"/>
      <c r="M7" s="622"/>
      <c r="N7" s="741"/>
      <c r="O7" s="743"/>
      <c r="P7" s="745"/>
      <c r="Q7" s="745"/>
      <c r="R7" s="745"/>
      <c r="S7" s="745"/>
      <c r="T7" s="770"/>
      <c r="U7" s="745"/>
      <c r="V7" s="770"/>
      <c r="W7" s="772"/>
      <c r="X7" s="745"/>
      <c r="Y7" s="745"/>
      <c r="Z7" s="741"/>
      <c r="AA7" s="741"/>
      <c r="AB7" s="739"/>
      <c r="AC7" s="736"/>
    </row>
    <row r="8" spans="1:29" s="424" customFormat="1" ht="30" customHeight="1">
      <c r="A8" s="416" t="s">
        <v>463</v>
      </c>
      <c r="B8" s="417">
        <v>38123</v>
      </c>
      <c r="C8" s="418">
        <v>23084</v>
      </c>
      <c r="D8" s="418">
        <v>20266</v>
      </c>
      <c r="E8" s="418">
        <v>1800</v>
      </c>
      <c r="F8" s="419">
        <v>1800</v>
      </c>
      <c r="G8" s="418">
        <v>1767</v>
      </c>
      <c r="H8" s="418" t="s">
        <v>493</v>
      </c>
      <c r="I8" s="418">
        <v>6167</v>
      </c>
      <c r="J8" s="419">
        <v>1</v>
      </c>
      <c r="K8" s="420">
        <v>1667</v>
      </c>
      <c r="L8" s="420">
        <v>4499</v>
      </c>
      <c r="M8" s="421">
        <v>12299</v>
      </c>
      <c r="N8" s="422">
        <v>115</v>
      </c>
      <c r="O8" s="422">
        <v>169</v>
      </c>
      <c r="P8" s="422">
        <v>749</v>
      </c>
      <c r="Q8" s="422">
        <v>3137</v>
      </c>
      <c r="R8" s="422">
        <v>303</v>
      </c>
      <c r="S8" s="422">
        <v>205</v>
      </c>
      <c r="T8" s="422">
        <v>402</v>
      </c>
      <c r="U8" s="422">
        <v>1499</v>
      </c>
      <c r="V8" s="422">
        <v>916</v>
      </c>
      <c r="W8" s="422">
        <v>724</v>
      </c>
      <c r="X8" s="422">
        <v>2030</v>
      </c>
      <c r="Y8" s="422">
        <v>216</v>
      </c>
      <c r="Z8" s="422">
        <v>1014</v>
      </c>
      <c r="AA8" s="422">
        <v>527</v>
      </c>
      <c r="AB8" s="422">
        <v>293</v>
      </c>
      <c r="AC8" s="423">
        <v>14819</v>
      </c>
    </row>
    <row r="9" spans="1:29" s="424" customFormat="1" ht="25.5" customHeight="1">
      <c r="A9" s="307" t="s">
        <v>370</v>
      </c>
      <c r="B9" s="425">
        <v>14766</v>
      </c>
      <c r="C9" s="426">
        <v>8535</v>
      </c>
      <c r="D9" s="426">
        <v>7462</v>
      </c>
      <c r="E9" s="426">
        <v>270</v>
      </c>
      <c r="F9" s="426">
        <v>270</v>
      </c>
      <c r="G9" s="426">
        <v>255</v>
      </c>
      <c r="H9" s="427" t="s">
        <v>493</v>
      </c>
      <c r="I9" s="426">
        <v>2145</v>
      </c>
      <c r="J9" s="427" t="s">
        <v>493</v>
      </c>
      <c r="K9" s="426">
        <v>545</v>
      </c>
      <c r="L9" s="425">
        <v>1600</v>
      </c>
      <c r="M9" s="428">
        <v>5047</v>
      </c>
      <c r="N9" s="429">
        <v>68</v>
      </c>
      <c r="O9" s="429">
        <v>72</v>
      </c>
      <c r="P9" s="429">
        <v>278</v>
      </c>
      <c r="Q9" s="429">
        <v>1375</v>
      </c>
      <c r="R9" s="429">
        <v>133</v>
      </c>
      <c r="S9" s="429">
        <v>78</v>
      </c>
      <c r="T9" s="429">
        <v>155</v>
      </c>
      <c r="U9" s="429">
        <v>666</v>
      </c>
      <c r="V9" s="429">
        <v>401</v>
      </c>
      <c r="W9" s="429">
        <v>279</v>
      </c>
      <c r="X9" s="429">
        <v>793</v>
      </c>
      <c r="Y9" s="429">
        <v>56</v>
      </c>
      <c r="Z9" s="429">
        <v>404</v>
      </c>
      <c r="AA9" s="429">
        <v>217</v>
      </c>
      <c r="AB9" s="429">
        <v>69</v>
      </c>
      <c r="AC9" s="430">
        <v>6187</v>
      </c>
    </row>
    <row r="10" spans="1:29" ht="25.5" customHeight="1">
      <c r="A10" s="314" t="s">
        <v>275</v>
      </c>
      <c r="B10" s="431">
        <v>948</v>
      </c>
      <c r="C10" s="432">
        <v>607</v>
      </c>
      <c r="D10" s="433">
        <v>542</v>
      </c>
      <c r="E10" s="434">
        <v>36</v>
      </c>
      <c r="F10" s="432">
        <v>36</v>
      </c>
      <c r="G10" s="431">
        <v>35</v>
      </c>
      <c r="H10" s="432" t="s">
        <v>493</v>
      </c>
      <c r="I10" s="435">
        <f t="shared" ref="I10:I26" si="0">K10+L10</f>
        <v>179</v>
      </c>
      <c r="J10" s="432" t="s">
        <v>493</v>
      </c>
      <c r="K10" s="432">
        <v>33</v>
      </c>
      <c r="L10" s="431">
        <v>146</v>
      </c>
      <c r="M10" s="436">
        <v>327</v>
      </c>
      <c r="N10" s="437">
        <v>7</v>
      </c>
      <c r="O10" s="438">
        <v>3</v>
      </c>
      <c r="P10" s="437">
        <v>23</v>
      </c>
      <c r="Q10" s="438">
        <v>92</v>
      </c>
      <c r="R10" s="437">
        <v>10</v>
      </c>
      <c r="S10" s="438">
        <v>4</v>
      </c>
      <c r="T10" s="437">
        <v>14</v>
      </c>
      <c r="U10" s="438">
        <v>33</v>
      </c>
      <c r="V10" s="437">
        <v>23</v>
      </c>
      <c r="W10" s="438">
        <v>12</v>
      </c>
      <c r="X10" s="437">
        <v>53</v>
      </c>
      <c r="Y10" s="438">
        <v>4</v>
      </c>
      <c r="Z10" s="437">
        <v>19</v>
      </c>
      <c r="AA10" s="439">
        <v>21</v>
      </c>
      <c r="AB10" s="437">
        <v>9</v>
      </c>
      <c r="AC10" s="440">
        <v>341</v>
      </c>
    </row>
    <row r="11" spans="1:29" ht="25.5" customHeight="1">
      <c r="A11" s="314" t="s">
        <v>273</v>
      </c>
      <c r="B11" s="431">
        <v>627</v>
      </c>
      <c r="C11" s="432">
        <v>367</v>
      </c>
      <c r="D11" s="433">
        <v>332</v>
      </c>
      <c r="E11" s="434">
        <v>6</v>
      </c>
      <c r="F11" s="432">
        <v>6</v>
      </c>
      <c r="G11" s="431">
        <v>6</v>
      </c>
      <c r="H11" s="432" t="s">
        <v>493</v>
      </c>
      <c r="I11" s="435">
        <f t="shared" si="0"/>
        <v>134</v>
      </c>
      <c r="J11" s="432" t="s">
        <v>493</v>
      </c>
      <c r="K11" s="432">
        <v>34</v>
      </c>
      <c r="L11" s="431">
        <v>100</v>
      </c>
      <c r="M11" s="436">
        <v>192</v>
      </c>
      <c r="N11" s="437">
        <v>1</v>
      </c>
      <c r="O11" s="438">
        <v>4</v>
      </c>
      <c r="P11" s="437">
        <v>15</v>
      </c>
      <c r="Q11" s="438">
        <v>46</v>
      </c>
      <c r="R11" s="437">
        <v>8</v>
      </c>
      <c r="S11" s="438" t="s">
        <v>493</v>
      </c>
      <c r="T11" s="437">
        <v>1</v>
      </c>
      <c r="U11" s="438">
        <v>18</v>
      </c>
      <c r="V11" s="437">
        <v>24</v>
      </c>
      <c r="W11" s="438">
        <v>15</v>
      </c>
      <c r="X11" s="437">
        <v>30</v>
      </c>
      <c r="Y11" s="438">
        <v>4</v>
      </c>
      <c r="Z11" s="437">
        <v>9</v>
      </c>
      <c r="AA11" s="439">
        <v>6</v>
      </c>
      <c r="AB11" s="437">
        <v>11</v>
      </c>
      <c r="AC11" s="440">
        <v>260</v>
      </c>
    </row>
    <row r="12" spans="1:29" ht="25.5" customHeight="1">
      <c r="A12" s="314" t="s">
        <v>271</v>
      </c>
      <c r="B12" s="431">
        <v>479</v>
      </c>
      <c r="C12" s="432">
        <v>284</v>
      </c>
      <c r="D12" s="433">
        <v>267</v>
      </c>
      <c r="E12" s="434">
        <v>14</v>
      </c>
      <c r="F12" s="432">
        <v>14</v>
      </c>
      <c r="G12" s="431">
        <v>14</v>
      </c>
      <c r="H12" s="432" t="s">
        <v>493</v>
      </c>
      <c r="I12" s="435">
        <f t="shared" si="0"/>
        <v>91</v>
      </c>
      <c r="J12" s="432" t="s">
        <v>493</v>
      </c>
      <c r="K12" s="432">
        <v>18</v>
      </c>
      <c r="L12" s="431">
        <v>73</v>
      </c>
      <c r="M12" s="436">
        <v>162</v>
      </c>
      <c r="N12" s="437" t="s">
        <v>493</v>
      </c>
      <c r="O12" s="438">
        <v>1</v>
      </c>
      <c r="P12" s="437">
        <v>14</v>
      </c>
      <c r="Q12" s="438">
        <v>49</v>
      </c>
      <c r="R12" s="437">
        <v>4</v>
      </c>
      <c r="S12" s="438">
        <v>4</v>
      </c>
      <c r="T12" s="437">
        <v>10</v>
      </c>
      <c r="U12" s="438">
        <v>12</v>
      </c>
      <c r="V12" s="437">
        <v>11</v>
      </c>
      <c r="W12" s="438">
        <v>9</v>
      </c>
      <c r="X12" s="437">
        <v>20</v>
      </c>
      <c r="Y12" s="438">
        <v>2</v>
      </c>
      <c r="Z12" s="437">
        <v>19</v>
      </c>
      <c r="AA12" s="439">
        <v>2</v>
      </c>
      <c r="AB12" s="437">
        <v>5</v>
      </c>
      <c r="AC12" s="440">
        <v>194</v>
      </c>
    </row>
    <row r="13" spans="1:29" ht="25.5" customHeight="1">
      <c r="A13" s="314" t="s">
        <v>269</v>
      </c>
      <c r="B13" s="431">
        <v>394</v>
      </c>
      <c r="C13" s="432">
        <v>213</v>
      </c>
      <c r="D13" s="433">
        <v>184</v>
      </c>
      <c r="E13" s="434">
        <v>1</v>
      </c>
      <c r="F13" s="432">
        <v>1</v>
      </c>
      <c r="G13" s="431">
        <v>1</v>
      </c>
      <c r="H13" s="432" t="s">
        <v>493</v>
      </c>
      <c r="I13" s="435">
        <f t="shared" si="0"/>
        <v>49</v>
      </c>
      <c r="J13" s="432" t="s">
        <v>493</v>
      </c>
      <c r="K13" s="432">
        <v>12</v>
      </c>
      <c r="L13" s="431">
        <v>37</v>
      </c>
      <c r="M13" s="436">
        <v>134</v>
      </c>
      <c r="N13" s="437">
        <v>1</v>
      </c>
      <c r="O13" s="438">
        <v>2</v>
      </c>
      <c r="P13" s="437">
        <v>6</v>
      </c>
      <c r="Q13" s="438">
        <v>30</v>
      </c>
      <c r="R13" s="437">
        <v>6</v>
      </c>
      <c r="S13" s="438" t="s">
        <v>493</v>
      </c>
      <c r="T13" s="437">
        <v>3</v>
      </c>
      <c r="U13" s="438">
        <v>14</v>
      </c>
      <c r="V13" s="437">
        <v>7</v>
      </c>
      <c r="W13" s="438">
        <v>17</v>
      </c>
      <c r="X13" s="437">
        <v>29</v>
      </c>
      <c r="Y13" s="438" t="s">
        <v>493</v>
      </c>
      <c r="Z13" s="437">
        <v>9</v>
      </c>
      <c r="AA13" s="439">
        <v>6</v>
      </c>
      <c r="AB13" s="437">
        <v>4</v>
      </c>
      <c r="AC13" s="440">
        <v>179</v>
      </c>
    </row>
    <row r="14" spans="1:29" ht="25.5" customHeight="1">
      <c r="A14" s="314" t="s">
        <v>267</v>
      </c>
      <c r="B14" s="431">
        <v>593</v>
      </c>
      <c r="C14" s="432">
        <v>359</v>
      </c>
      <c r="D14" s="433">
        <v>320</v>
      </c>
      <c r="E14" s="434">
        <v>5</v>
      </c>
      <c r="F14" s="432">
        <v>5</v>
      </c>
      <c r="G14" s="431">
        <v>5</v>
      </c>
      <c r="H14" s="432" t="s">
        <v>493</v>
      </c>
      <c r="I14" s="435">
        <f t="shared" si="0"/>
        <v>69</v>
      </c>
      <c r="J14" s="432" t="s">
        <v>493</v>
      </c>
      <c r="K14" s="432">
        <v>20</v>
      </c>
      <c r="L14" s="431">
        <v>49</v>
      </c>
      <c r="M14" s="436">
        <v>246</v>
      </c>
      <c r="N14" s="437">
        <v>1</v>
      </c>
      <c r="O14" s="438">
        <v>5</v>
      </c>
      <c r="P14" s="437">
        <v>11</v>
      </c>
      <c r="Q14" s="438">
        <v>86</v>
      </c>
      <c r="R14" s="437">
        <v>6</v>
      </c>
      <c r="S14" s="438">
        <v>3</v>
      </c>
      <c r="T14" s="437">
        <v>12</v>
      </c>
      <c r="U14" s="438">
        <v>22</v>
      </c>
      <c r="V14" s="437">
        <v>18</v>
      </c>
      <c r="W14" s="438">
        <v>16</v>
      </c>
      <c r="X14" s="437">
        <v>34</v>
      </c>
      <c r="Y14" s="438">
        <v>3</v>
      </c>
      <c r="Z14" s="437">
        <v>22</v>
      </c>
      <c r="AA14" s="439">
        <v>4</v>
      </c>
      <c r="AB14" s="437">
        <v>3</v>
      </c>
      <c r="AC14" s="440">
        <v>233</v>
      </c>
    </row>
    <row r="15" spans="1:29" ht="25.5" customHeight="1">
      <c r="A15" s="314" t="s">
        <v>265</v>
      </c>
      <c r="B15" s="431">
        <v>781</v>
      </c>
      <c r="C15" s="432">
        <v>432</v>
      </c>
      <c r="D15" s="433">
        <v>388</v>
      </c>
      <c r="E15" s="434">
        <v>11</v>
      </c>
      <c r="F15" s="432">
        <v>11</v>
      </c>
      <c r="G15" s="431">
        <v>11</v>
      </c>
      <c r="H15" s="432" t="s">
        <v>493</v>
      </c>
      <c r="I15" s="435">
        <f t="shared" si="0"/>
        <v>103</v>
      </c>
      <c r="J15" s="432" t="s">
        <v>493</v>
      </c>
      <c r="K15" s="432">
        <v>33</v>
      </c>
      <c r="L15" s="431">
        <v>70</v>
      </c>
      <c r="M15" s="436">
        <v>274</v>
      </c>
      <c r="N15" s="437" t="s">
        <v>493</v>
      </c>
      <c r="O15" s="438">
        <v>4</v>
      </c>
      <c r="P15" s="437">
        <v>15</v>
      </c>
      <c r="Q15" s="438">
        <v>70</v>
      </c>
      <c r="R15" s="437">
        <v>3</v>
      </c>
      <c r="S15" s="438">
        <v>5</v>
      </c>
      <c r="T15" s="437">
        <v>3</v>
      </c>
      <c r="U15" s="438">
        <v>27</v>
      </c>
      <c r="V15" s="437">
        <v>29</v>
      </c>
      <c r="W15" s="438">
        <v>12</v>
      </c>
      <c r="X15" s="437">
        <v>46</v>
      </c>
      <c r="Y15" s="438">
        <v>5</v>
      </c>
      <c r="Z15" s="437">
        <v>29</v>
      </c>
      <c r="AA15" s="439">
        <v>19</v>
      </c>
      <c r="AB15" s="437">
        <v>7</v>
      </c>
      <c r="AC15" s="440">
        <v>348</v>
      </c>
    </row>
    <row r="16" spans="1:29" ht="25.5" customHeight="1">
      <c r="A16" s="314" t="s">
        <v>263</v>
      </c>
      <c r="B16" s="441">
        <v>151</v>
      </c>
      <c r="C16" s="432">
        <v>88</v>
      </c>
      <c r="D16" s="433">
        <v>84</v>
      </c>
      <c r="E16" s="434">
        <v>1</v>
      </c>
      <c r="F16" s="432">
        <v>1</v>
      </c>
      <c r="G16" s="431">
        <v>1</v>
      </c>
      <c r="H16" s="432" t="s">
        <v>493</v>
      </c>
      <c r="I16" s="435">
        <f t="shared" si="0"/>
        <v>14</v>
      </c>
      <c r="J16" s="432" t="s">
        <v>493</v>
      </c>
      <c r="K16" s="432">
        <v>4</v>
      </c>
      <c r="L16" s="431">
        <v>10</v>
      </c>
      <c r="M16" s="436">
        <v>69</v>
      </c>
      <c r="N16" s="437" t="s">
        <v>493</v>
      </c>
      <c r="O16" s="438">
        <v>1</v>
      </c>
      <c r="P16" s="437">
        <v>2</v>
      </c>
      <c r="Q16" s="438">
        <v>20</v>
      </c>
      <c r="R16" s="437">
        <v>1</v>
      </c>
      <c r="S16" s="438">
        <v>2</v>
      </c>
      <c r="T16" s="437" t="s">
        <v>493</v>
      </c>
      <c r="U16" s="438">
        <v>19</v>
      </c>
      <c r="V16" s="437">
        <v>6</v>
      </c>
      <c r="W16" s="438">
        <v>2</v>
      </c>
      <c r="X16" s="437">
        <v>7</v>
      </c>
      <c r="Y16" s="438">
        <v>1</v>
      </c>
      <c r="Z16" s="437">
        <v>5</v>
      </c>
      <c r="AA16" s="439" t="s">
        <v>493</v>
      </c>
      <c r="AB16" s="437">
        <v>3</v>
      </c>
      <c r="AC16" s="440">
        <v>61</v>
      </c>
    </row>
    <row r="17" spans="1:29" ht="25.5" customHeight="1">
      <c r="A17" s="314" t="s">
        <v>261</v>
      </c>
      <c r="B17" s="431">
        <v>420</v>
      </c>
      <c r="C17" s="432">
        <v>242</v>
      </c>
      <c r="D17" s="433">
        <v>216</v>
      </c>
      <c r="E17" s="434">
        <v>2</v>
      </c>
      <c r="F17" s="432">
        <v>2</v>
      </c>
      <c r="G17" s="431">
        <v>2</v>
      </c>
      <c r="H17" s="432" t="s">
        <v>493</v>
      </c>
      <c r="I17" s="435">
        <f t="shared" si="0"/>
        <v>48</v>
      </c>
      <c r="J17" s="432" t="s">
        <v>493</v>
      </c>
      <c r="K17" s="432">
        <v>11</v>
      </c>
      <c r="L17" s="431">
        <v>37</v>
      </c>
      <c r="M17" s="436">
        <v>166</v>
      </c>
      <c r="N17" s="437">
        <v>1</v>
      </c>
      <c r="O17" s="438">
        <v>2</v>
      </c>
      <c r="P17" s="437">
        <v>13</v>
      </c>
      <c r="Q17" s="438">
        <v>37</v>
      </c>
      <c r="R17" s="437">
        <v>7</v>
      </c>
      <c r="S17" s="438">
        <v>2</v>
      </c>
      <c r="T17" s="437">
        <v>7</v>
      </c>
      <c r="U17" s="438">
        <v>35</v>
      </c>
      <c r="V17" s="437">
        <v>7</v>
      </c>
      <c r="W17" s="438">
        <v>13</v>
      </c>
      <c r="X17" s="437">
        <v>22</v>
      </c>
      <c r="Y17" s="438">
        <v>3</v>
      </c>
      <c r="Z17" s="437">
        <v>5</v>
      </c>
      <c r="AA17" s="439">
        <v>11</v>
      </c>
      <c r="AB17" s="437">
        <v>1</v>
      </c>
      <c r="AC17" s="440">
        <v>178</v>
      </c>
    </row>
    <row r="18" spans="1:29" ht="25.5" customHeight="1">
      <c r="A18" s="314" t="s">
        <v>259</v>
      </c>
      <c r="B18" s="431">
        <v>622</v>
      </c>
      <c r="C18" s="432">
        <v>296</v>
      </c>
      <c r="D18" s="433">
        <v>251</v>
      </c>
      <c r="E18" s="434">
        <v>2</v>
      </c>
      <c r="F18" s="432">
        <v>2</v>
      </c>
      <c r="G18" s="431">
        <v>2</v>
      </c>
      <c r="H18" s="432" t="s">
        <v>493</v>
      </c>
      <c r="I18" s="435">
        <f t="shared" si="0"/>
        <v>72</v>
      </c>
      <c r="J18" s="432" t="s">
        <v>493</v>
      </c>
      <c r="K18" s="432">
        <v>17</v>
      </c>
      <c r="L18" s="431">
        <v>55</v>
      </c>
      <c r="M18" s="436">
        <v>177</v>
      </c>
      <c r="N18" s="437" t="s">
        <v>493</v>
      </c>
      <c r="O18" s="438">
        <v>2</v>
      </c>
      <c r="P18" s="437">
        <v>6</v>
      </c>
      <c r="Q18" s="438">
        <v>50</v>
      </c>
      <c r="R18" s="437">
        <v>7</v>
      </c>
      <c r="S18" s="438">
        <v>6</v>
      </c>
      <c r="T18" s="437">
        <v>4</v>
      </c>
      <c r="U18" s="438">
        <v>19</v>
      </c>
      <c r="V18" s="437">
        <v>17</v>
      </c>
      <c r="W18" s="438">
        <v>7</v>
      </c>
      <c r="X18" s="437">
        <v>26</v>
      </c>
      <c r="Y18" s="438">
        <v>3</v>
      </c>
      <c r="Z18" s="437">
        <v>16</v>
      </c>
      <c r="AA18" s="439">
        <v>13</v>
      </c>
      <c r="AB18" s="437">
        <v>1</v>
      </c>
      <c r="AC18" s="440">
        <v>325</v>
      </c>
    </row>
    <row r="19" spans="1:29" ht="25.5" customHeight="1">
      <c r="A19" s="314" t="s">
        <v>257</v>
      </c>
      <c r="B19" s="441">
        <v>435</v>
      </c>
      <c r="C19" s="432">
        <v>277</v>
      </c>
      <c r="D19" s="433">
        <v>178</v>
      </c>
      <c r="E19" s="434">
        <v>5</v>
      </c>
      <c r="F19" s="432">
        <v>5</v>
      </c>
      <c r="G19" s="431">
        <v>5</v>
      </c>
      <c r="H19" s="432" t="s">
        <v>493</v>
      </c>
      <c r="I19" s="435">
        <f t="shared" si="0"/>
        <v>74</v>
      </c>
      <c r="J19" s="432" t="s">
        <v>493</v>
      </c>
      <c r="K19" s="432">
        <v>22</v>
      </c>
      <c r="L19" s="431">
        <v>52</v>
      </c>
      <c r="M19" s="436">
        <v>99</v>
      </c>
      <c r="N19" s="437" t="s">
        <v>493</v>
      </c>
      <c r="O19" s="438">
        <v>1</v>
      </c>
      <c r="P19" s="437">
        <v>6</v>
      </c>
      <c r="Q19" s="438">
        <v>17</v>
      </c>
      <c r="R19" s="437" t="s">
        <v>493</v>
      </c>
      <c r="S19" s="438" t="s">
        <v>493</v>
      </c>
      <c r="T19" s="437">
        <v>2</v>
      </c>
      <c r="U19" s="438">
        <v>24</v>
      </c>
      <c r="V19" s="437">
        <v>6</v>
      </c>
      <c r="W19" s="438">
        <v>2</v>
      </c>
      <c r="X19" s="437">
        <v>13</v>
      </c>
      <c r="Y19" s="438" t="s">
        <v>493</v>
      </c>
      <c r="Z19" s="437">
        <v>24</v>
      </c>
      <c r="AA19" s="439">
        <v>2</v>
      </c>
      <c r="AB19" s="437">
        <v>2</v>
      </c>
      <c r="AC19" s="440">
        <v>151</v>
      </c>
    </row>
    <row r="20" spans="1:29" ht="25.5" customHeight="1">
      <c r="A20" s="314" t="s">
        <v>255</v>
      </c>
      <c r="B20" s="431">
        <v>253</v>
      </c>
      <c r="C20" s="432">
        <v>161</v>
      </c>
      <c r="D20" s="433">
        <v>132</v>
      </c>
      <c r="E20" s="434">
        <v>5</v>
      </c>
      <c r="F20" s="432">
        <v>5</v>
      </c>
      <c r="G20" s="431">
        <v>5</v>
      </c>
      <c r="H20" s="432" t="s">
        <v>493</v>
      </c>
      <c r="I20" s="435">
        <f t="shared" si="0"/>
        <v>31</v>
      </c>
      <c r="J20" s="432" t="s">
        <v>493</v>
      </c>
      <c r="K20" s="432">
        <v>8</v>
      </c>
      <c r="L20" s="431">
        <v>23</v>
      </c>
      <c r="M20" s="436">
        <v>96</v>
      </c>
      <c r="N20" s="437" t="s">
        <v>493</v>
      </c>
      <c r="O20" s="438">
        <v>2</v>
      </c>
      <c r="P20" s="437">
        <v>1</v>
      </c>
      <c r="Q20" s="438">
        <v>40</v>
      </c>
      <c r="R20" s="437">
        <v>5</v>
      </c>
      <c r="S20" s="438">
        <v>4</v>
      </c>
      <c r="T20" s="437">
        <v>1</v>
      </c>
      <c r="U20" s="438">
        <v>4</v>
      </c>
      <c r="V20" s="437">
        <v>10</v>
      </c>
      <c r="W20" s="438">
        <v>4</v>
      </c>
      <c r="X20" s="437">
        <v>14</v>
      </c>
      <c r="Y20" s="438">
        <v>2</v>
      </c>
      <c r="Z20" s="437">
        <v>9</v>
      </c>
      <c r="AA20" s="439" t="s">
        <v>493</v>
      </c>
      <c r="AB20" s="437" t="s">
        <v>493</v>
      </c>
      <c r="AC20" s="440">
        <v>92</v>
      </c>
    </row>
    <row r="21" spans="1:29" ht="25.5" customHeight="1">
      <c r="A21" s="314" t="s">
        <v>253</v>
      </c>
      <c r="B21" s="431">
        <v>235</v>
      </c>
      <c r="C21" s="432">
        <v>153</v>
      </c>
      <c r="D21" s="433">
        <v>142</v>
      </c>
      <c r="E21" s="434">
        <v>14</v>
      </c>
      <c r="F21" s="432">
        <v>14</v>
      </c>
      <c r="G21" s="431">
        <v>14</v>
      </c>
      <c r="H21" s="432" t="s">
        <v>493</v>
      </c>
      <c r="I21" s="435">
        <f t="shared" si="0"/>
        <v>32</v>
      </c>
      <c r="J21" s="432" t="s">
        <v>493</v>
      </c>
      <c r="K21" s="432">
        <v>6</v>
      </c>
      <c r="L21" s="431">
        <v>26</v>
      </c>
      <c r="M21" s="436">
        <v>96</v>
      </c>
      <c r="N21" s="437">
        <v>1</v>
      </c>
      <c r="O21" s="438">
        <v>3</v>
      </c>
      <c r="P21" s="437">
        <v>6</v>
      </c>
      <c r="Q21" s="438">
        <v>25</v>
      </c>
      <c r="R21" s="437">
        <v>2</v>
      </c>
      <c r="S21" s="438">
        <v>2</v>
      </c>
      <c r="T21" s="437">
        <v>1</v>
      </c>
      <c r="U21" s="438">
        <v>13</v>
      </c>
      <c r="V21" s="437">
        <v>8</v>
      </c>
      <c r="W21" s="438">
        <v>4</v>
      </c>
      <c r="X21" s="437">
        <v>16</v>
      </c>
      <c r="Y21" s="438">
        <v>1</v>
      </c>
      <c r="Z21" s="437">
        <v>8</v>
      </c>
      <c r="AA21" s="439">
        <v>6</v>
      </c>
      <c r="AB21" s="437" t="s">
        <v>493</v>
      </c>
      <c r="AC21" s="440">
        <v>82</v>
      </c>
    </row>
    <row r="22" spans="1:29" ht="25.5" customHeight="1">
      <c r="A22" s="314" t="s">
        <v>251</v>
      </c>
      <c r="B22" s="431">
        <v>388</v>
      </c>
      <c r="C22" s="432">
        <v>225</v>
      </c>
      <c r="D22" s="433">
        <v>208</v>
      </c>
      <c r="E22" s="434">
        <v>7</v>
      </c>
      <c r="F22" s="432">
        <v>7</v>
      </c>
      <c r="G22" s="431">
        <v>7</v>
      </c>
      <c r="H22" s="432" t="s">
        <v>493</v>
      </c>
      <c r="I22" s="435">
        <f t="shared" si="0"/>
        <v>67</v>
      </c>
      <c r="J22" s="432" t="s">
        <v>493</v>
      </c>
      <c r="K22" s="432">
        <v>12</v>
      </c>
      <c r="L22" s="431">
        <v>55</v>
      </c>
      <c r="M22" s="436">
        <v>134</v>
      </c>
      <c r="N22" s="437">
        <v>1</v>
      </c>
      <c r="O22" s="438">
        <v>1</v>
      </c>
      <c r="P22" s="437">
        <v>11</v>
      </c>
      <c r="Q22" s="438">
        <v>27</v>
      </c>
      <c r="R22" s="437">
        <v>3</v>
      </c>
      <c r="S22" s="438">
        <v>2</v>
      </c>
      <c r="T22" s="437">
        <v>6</v>
      </c>
      <c r="U22" s="438">
        <v>18</v>
      </c>
      <c r="V22" s="437">
        <v>10</v>
      </c>
      <c r="W22" s="438">
        <v>8</v>
      </c>
      <c r="X22" s="437">
        <v>29</v>
      </c>
      <c r="Y22" s="438">
        <v>1</v>
      </c>
      <c r="Z22" s="437">
        <v>8</v>
      </c>
      <c r="AA22" s="439">
        <v>8</v>
      </c>
      <c r="AB22" s="437">
        <v>1</v>
      </c>
      <c r="AC22" s="440">
        <v>160</v>
      </c>
    </row>
    <row r="23" spans="1:29" ht="25.5" customHeight="1">
      <c r="A23" s="314" t="s">
        <v>249</v>
      </c>
      <c r="B23" s="431">
        <v>355</v>
      </c>
      <c r="C23" s="432">
        <v>197</v>
      </c>
      <c r="D23" s="433">
        <v>182</v>
      </c>
      <c r="E23" s="434">
        <v>7</v>
      </c>
      <c r="F23" s="432">
        <v>7</v>
      </c>
      <c r="G23" s="431">
        <v>7</v>
      </c>
      <c r="H23" s="432" t="s">
        <v>493</v>
      </c>
      <c r="I23" s="435">
        <f t="shared" si="0"/>
        <v>47</v>
      </c>
      <c r="J23" s="432" t="s">
        <v>493</v>
      </c>
      <c r="K23" s="432">
        <v>12</v>
      </c>
      <c r="L23" s="431">
        <v>35</v>
      </c>
      <c r="M23" s="436">
        <v>128</v>
      </c>
      <c r="N23" s="437">
        <v>3</v>
      </c>
      <c r="O23" s="438">
        <v>4</v>
      </c>
      <c r="P23" s="437">
        <v>6</v>
      </c>
      <c r="Q23" s="438">
        <v>32</v>
      </c>
      <c r="R23" s="437">
        <v>4</v>
      </c>
      <c r="S23" s="438">
        <v>3</v>
      </c>
      <c r="T23" s="437">
        <v>7</v>
      </c>
      <c r="U23" s="438">
        <v>17</v>
      </c>
      <c r="V23" s="437">
        <v>7</v>
      </c>
      <c r="W23" s="438">
        <v>14</v>
      </c>
      <c r="X23" s="437">
        <v>18</v>
      </c>
      <c r="Y23" s="438">
        <v>1</v>
      </c>
      <c r="Z23" s="437">
        <v>7</v>
      </c>
      <c r="AA23" s="439">
        <v>5</v>
      </c>
      <c r="AB23" s="437" t="s">
        <v>493</v>
      </c>
      <c r="AC23" s="440">
        <v>158</v>
      </c>
    </row>
    <row r="24" spans="1:29" ht="25.5" customHeight="1">
      <c r="A24" s="314" t="s">
        <v>247</v>
      </c>
      <c r="B24" s="431">
        <v>606</v>
      </c>
      <c r="C24" s="432">
        <v>182</v>
      </c>
      <c r="D24" s="433">
        <v>160</v>
      </c>
      <c r="E24" s="434">
        <v>15</v>
      </c>
      <c r="F24" s="432">
        <v>15</v>
      </c>
      <c r="G24" s="431">
        <v>15</v>
      </c>
      <c r="H24" s="432" t="s">
        <v>493</v>
      </c>
      <c r="I24" s="435">
        <f t="shared" si="0"/>
        <v>35</v>
      </c>
      <c r="J24" s="432" t="s">
        <v>493</v>
      </c>
      <c r="K24" s="432">
        <v>14</v>
      </c>
      <c r="L24" s="431">
        <v>21</v>
      </c>
      <c r="M24" s="436">
        <v>110</v>
      </c>
      <c r="N24" s="437" t="s">
        <v>493</v>
      </c>
      <c r="O24" s="438">
        <v>1</v>
      </c>
      <c r="P24" s="437">
        <v>1</v>
      </c>
      <c r="Q24" s="438">
        <v>19</v>
      </c>
      <c r="R24" s="437">
        <v>1</v>
      </c>
      <c r="S24" s="438">
        <v>2</v>
      </c>
      <c r="T24" s="437">
        <v>4</v>
      </c>
      <c r="U24" s="438">
        <v>27</v>
      </c>
      <c r="V24" s="437">
        <v>4</v>
      </c>
      <c r="W24" s="438">
        <v>5</v>
      </c>
      <c r="X24" s="437">
        <v>34</v>
      </c>
      <c r="Y24" s="438" t="s">
        <v>493</v>
      </c>
      <c r="Z24" s="437">
        <v>6</v>
      </c>
      <c r="AA24" s="439">
        <v>4</v>
      </c>
      <c r="AB24" s="437">
        <v>2</v>
      </c>
      <c r="AC24" s="440">
        <v>424</v>
      </c>
    </row>
    <row r="25" spans="1:29" ht="25.5" customHeight="1">
      <c r="A25" s="314" t="s">
        <v>245</v>
      </c>
      <c r="B25" s="431">
        <v>261</v>
      </c>
      <c r="C25" s="432">
        <v>163</v>
      </c>
      <c r="D25" s="433">
        <v>137</v>
      </c>
      <c r="E25" s="434">
        <v>25</v>
      </c>
      <c r="F25" s="432">
        <v>25</v>
      </c>
      <c r="G25" s="431">
        <v>22</v>
      </c>
      <c r="H25" s="432" t="s">
        <v>493</v>
      </c>
      <c r="I25" s="435">
        <f t="shared" si="0"/>
        <v>29</v>
      </c>
      <c r="J25" s="432" t="s">
        <v>493</v>
      </c>
      <c r="K25" s="432">
        <v>15</v>
      </c>
      <c r="L25" s="431">
        <v>14</v>
      </c>
      <c r="M25" s="436">
        <v>83</v>
      </c>
      <c r="N25" s="437" t="s">
        <v>493</v>
      </c>
      <c r="O25" s="438">
        <v>3</v>
      </c>
      <c r="P25" s="437">
        <v>11</v>
      </c>
      <c r="Q25" s="438">
        <v>13</v>
      </c>
      <c r="R25" s="437">
        <v>1</v>
      </c>
      <c r="S25" s="438">
        <v>1</v>
      </c>
      <c r="T25" s="437">
        <v>1</v>
      </c>
      <c r="U25" s="438">
        <v>15</v>
      </c>
      <c r="V25" s="437">
        <v>4</v>
      </c>
      <c r="W25" s="438">
        <v>2</v>
      </c>
      <c r="X25" s="437">
        <v>11</v>
      </c>
      <c r="Y25" s="438">
        <v>2</v>
      </c>
      <c r="Z25" s="437">
        <v>16</v>
      </c>
      <c r="AA25" s="439">
        <v>3</v>
      </c>
      <c r="AB25" s="437" t="s">
        <v>493</v>
      </c>
      <c r="AC25" s="440">
        <v>96</v>
      </c>
    </row>
    <row r="26" spans="1:29" ht="25.5" customHeight="1">
      <c r="A26" s="314" t="s">
        <v>243</v>
      </c>
      <c r="B26" s="431">
        <v>1529</v>
      </c>
      <c r="C26" s="432">
        <v>847</v>
      </c>
      <c r="D26" s="433">
        <v>745</v>
      </c>
      <c r="E26" s="434">
        <v>26</v>
      </c>
      <c r="F26" s="432">
        <v>26</v>
      </c>
      <c r="G26" s="431">
        <v>25</v>
      </c>
      <c r="H26" s="432" t="s">
        <v>493</v>
      </c>
      <c r="I26" s="435">
        <f t="shared" si="0"/>
        <v>239</v>
      </c>
      <c r="J26" s="432" t="s">
        <v>493</v>
      </c>
      <c r="K26" s="432">
        <v>69</v>
      </c>
      <c r="L26" s="431">
        <v>170</v>
      </c>
      <c r="M26" s="436">
        <v>480</v>
      </c>
      <c r="N26" s="437">
        <v>3</v>
      </c>
      <c r="O26" s="438">
        <v>3</v>
      </c>
      <c r="P26" s="437">
        <v>24</v>
      </c>
      <c r="Q26" s="438">
        <v>129</v>
      </c>
      <c r="R26" s="437">
        <v>15</v>
      </c>
      <c r="S26" s="438">
        <v>4</v>
      </c>
      <c r="T26" s="437">
        <v>22</v>
      </c>
      <c r="U26" s="438">
        <v>68</v>
      </c>
      <c r="V26" s="437">
        <v>43</v>
      </c>
      <c r="W26" s="438">
        <v>27</v>
      </c>
      <c r="X26" s="437">
        <v>85</v>
      </c>
      <c r="Y26" s="438">
        <v>4</v>
      </c>
      <c r="Z26" s="437">
        <v>40</v>
      </c>
      <c r="AA26" s="439">
        <v>11</v>
      </c>
      <c r="AB26" s="437">
        <v>2</v>
      </c>
      <c r="AC26" s="440">
        <v>669</v>
      </c>
    </row>
    <row r="27" spans="1:29" ht="25.5" customHeight="1">
      <c r="A27" s="314" t="s">
        <v>241</v>
      </c>
      <c r="B27" s="441">
        <v>210</v>
      </c>
      <c r="C27" s="432">
        <v>112</v>
      </c>
      <c r="D27" s="433">
        <v>103</v>
      </c>
      <c r="E27" s="434" t="s">
        <v>493</v>
      </c>
      <c r="F27" s="432" t="s">
        <v>493</v>
      </c>
      <c r="G27" s="431" t="s">
        <v>493</v>
      </c>
      <c r="H27" s="432" t="s">
        <v>493</v>
      </c>
      <c r="I27" s="435">
        <v>1</v>
      </c>
      <c r="J27" s="432" t="s">
        <v>493</v>
      </c>
      <c r="K27" s="432" t="s">
        <v>493</v>
      </c>
      <c r="L27" s="431">
        <v>1</v>
      </c>
      <c r="M27" s="436">
        <v>102</v>
      </c>
      <c r="N27" s="437" t="s">
        <v>493</v>
      </c>
      <c r="O27" s="438">
        <v>1</v>
      </c>
      <c r="P27" s="437">
        <v>2</v>
      </c>
      <c r="Q27" s="438">
        <v>58</v>
      </c>
      <c r="R27" s="437">
        <v>1</v>
      </c>
      <c r="S27" s="438">
        <v>5</v>
      </c>
      <c r="T27" s="437">
        <v>3</v>
      </c>
      <c r="U27" s="438">
        <v>14</v>
      </c>
      <c r="V27" s="437">
        <v>4</v>
      </c>
      <c r="W27" s="438">
        <v>1</v>
      </c>
      <c r="X27" s="437">
        <v>8</v>
      </c>
      <c r="Y27" s="438" t="s">
        <v>493</v>
      </c>
      <c r="Z27" s="437">
        <v>1</v>
      </c>
      <c r="AA27" s="439">
        <v>4</v>
      </c>
      <c r="AB27" s="437" t="s">
        <v>493</v>
      </c>
      <c r="AC27" s="440">
        <v>96</v>
      </c>
    </row>
    <row r="28" spans="1:29" ht="25.5" customHeight="1">
      <c r="A28" s="314" t="s">
        <v>239</v>
      </c>
      <c r="B28" s="441">
        <v>362</v>
      </c>
      <c r="C28" s="432">
        <v>237</v>
      </c>
      <c r="D28" s="433">
        <v>211</v>
      </c>
      <c r="E28" s="434">
        <v>5</v>
      </c>
      <c r="F28" s="432">
        <v>5</v>
      </c>
      <c r="G28" s="431">
        <v>5</v>
      </c>
      <c r="H28" s="432" t="s">
        <v>493</v>
      </c>
      <c r="I28" s="435">
        <f t="shared" ref="I28:I36" si="1">K28+L28</f>
        <v>35</v>
      </c>
      <c r="J28" s="432" t="s">
        <v>493</v>
      </c>
      <c r="K28" s="432">
        <v>6</v>
      </c>
      <c r="L28" s="431">
        <v>29</v>
      </c>
      <c r="M28" s="436">
        <v>171</v>
      </c>
      <c r="N28" s="437" t="s">
        <v>493</v>
      </c>
      <c r="O28" s="438">
        <v>1</v>
      </c>
      <c r="P28" s="437">
        <v>5</v>
      </c>
      <c r="Q28" s="438">
        <v>64</v>
      </c>
      <c r="R28" s="437">
        <v>4</v>
      </c>
      <c r="S28" s="438">
        <v>4</v>
      </c>
      <c r="T28" s="437">
        <v>3</v>
      </c>
      <c r="U28" s="438">
        <v>22</v>
      </c>
      <c r="V28" s="437">
        <v>9</v>
      </c>
      <c r="W28" s="438">
        <v>7</v>
      </c>
      <c r="X28" s="437">
        <v>23</v>
      </c>
      <c r="Y28" s="438">
        <v>1</v>
      </c>
      <c r="Z28" s="437">
        <v>22</v>
      </c>
      <c r="AA28" s="439">
        <v>6</v>
      </c>
      <c r="AB28" s="437" t="s">
        <v>493</v>
      </c>
      <c r="AC28" s="440">
        <v>125</v>
      </c>
    </row>
    <row r="29" spans="1:29" ht="25.5" customHeight="1">
      <c r="A29" s="314" t="s">
        <v>237</v>
      </c>
      <c r="B29" s="431">
        <v>1548</v>
      </c>
      <c r="C29" s="432">
        <v>941</v>
      </c>
      <c r="D29" s="433">
        <v>822</v>
      </c>
      <c r="E29" s="434">
        <v>24</v>
      </c>
      <c r="F29" s="432">
        <v>24</v>
      </c>
      <c r="G29" s="431">
        <v>20</v>
      </c>
      <c r="H29" s="432" t="s">
        <v>493</v>
      </c>
      <c r="I29" s="435">
        <f t="shared" si="1"/>
        <v>268</v>
      </c>
      <c r="J29" s="432" t="s">
        <v>493</v>
      </c>
      <c r="K29" s="432">
        <v>70</v>
      </c>
      <c r="L29" s="431">
        <v>198</v>
      </c>
      <c r="M29" s="436">
        <v>530</v>
      </c>
      <c r="N29" s="437">
        <v>5</v>
      </c>
      <c r="O29" s="438">
        <v>10</v>
      </c>
      <c r="P29" s="437">
        <v>28</v>
      </c>
      <c r="Q29" s="438">
        <v>137</v>
      </c>
      <c r="R29" s="437">
        <v>12</v>
      </c>
      <c r="S29" s="438">
        <v>12</v>
      </c>
      <c r="T29" s="437">
        <v>21</v>
      </c>
      <c r="U29" s="438">
        <v>68</v>
      </c>
      <c r="V29" s="437">
        <v>53</v>
      </c>
      <c r="W29" s="438">
        <v>29</v>
      </c>
      <c r="X29" s="437">
        <v>84</v>
      </c>
      <c r="Y29" s="438">
        <v>7</v>
      </c>
      <c r="Z29" s="437">
        <v>34</v>
      </c>
      <c r="AA29" s="439">
        <v>26</v>
      </c>
      <c r="AB29" s="437">
        <v>4</v>
      </c>
      <c r="AC29" s="440">
        <v>606</v>
      </c>
    </row>
    <row r="30" spans="1:29" ht="25.5" customHeight="1">
      <c r="A30" s="314" t="s">
        <v>235</v>
      </c>
      <c r="B30" s="431">
        <v>640</v>
      </c>
      <c r="C30" s="432">
        <v>364</v>
      </c>
      <c r="D30" s="433">
        <v>324</v>
      </c>
      <c r="E30" s="434">
        <v>5</v>
      </c>
      <c r="F30" s="432">
        <v>5</v>
      </c>
      <c r="G30" s="431">
        <v>5</v>
      </c>
      <c r="H30" s="432" t="s">
        <v>493</v>
      </c>
      <c r="I30" s="435">
        <f t="shared" si="1"/>
        <v>92</v>
      </c>
      <c r="J30" s="432" t="s">
        <v>493</v>
      </c>
      <c r="K30" s="432">
        <v>27</v>
      </c>
      <c r="L30" s="431">
        <v>65</v>
      </c>
      <c r="M30" s="436">
        <v>227</v>
      </c>
      <c r="N30" s="437">
        <v>12</v>
      </c>
      <c r="O30" s="438">
        <v>5</v>
      </c>
      <c r="P30" s="437">
        <v>13</v>
      </c>
      <c r="Q30" s="438">
        <v>55</v>
      </c>
      <c r="R30" s="437">
        <v>9</v>
      </c>
      <c r="S30" s="438">
        <v>3</v>
      </c>
      <c r="T30" s="437">
        <v>2</v>
      </c>
      <c r="U30" s="438">
        <v>31</v>
      </c>
      <c r="V30" s="437">
        <v>21</v>
      </c>
      <c r="W30" s="438">
        <v>11</v>
      </c>
      <c r="X30" s="437">
        <v>28</v>
      </c>
      <c r="Y30" s="438">
        <v>1</v>
      </c>
      <c r="Z30" s="437">
        <v>17</v>
      </c>
      <c r="AA30" s="439">
        <v>13</v>
      </c>
      <c r="AB30" s="437">
        <v>6</v>
      </c>
      <c r="AC30" s="440">
        <v>273</v>
      </c>
    </row>
    <row r="31" spans="1:29" ht="25.5" customHeight="1">
      <c r="A31" s="314" t="s">
        <v>233</v>
      </c>
      <c r="B31" s="431">
        <v>125</v>
      </c>
      <c r="C31" s="432">
        <v>71</v>
      </c>
      <c r="D31" s="433">
        <v>68</v>
      </c>
      <c r="E31" s="434" t="s">
        <v>493</v>
      </c>
      <c r="F31" s="432" t="s">
        <v>493</v>
      </c>
      <c r="G31" s="431" t="s">
        <v>493</v>
      </c>
      <c r="H31" s="432" t="s">
        <v>493</v>
      </c>
      <c r="I31" s="435">
        <f t="shared" si="1"/>
        <v>6</v>
      </c>
      <c r="J31" s="432" t="s">
        <v>493</v>
      </c>
      <c r="K31" s="432">
        <v>1</v>
      </c>
      <c r="L31" s="431">
        <v>5</v>
      </c>
      <c r="M31" s="436">
        <v>62</v>
      </c>
      <c r="N31" s="437" t="s">
        <v>493</v>
      </c>
      <c r="O31" s="438" t="s">
        <v>493</v>
      </c>
      <c r="P31" s="437">
        <v>2</v>
      </c>
      <c r="Q31" s="438">
        <v>16</v>
      </c>
      <c r="R31" s="437">
        <v>1</v>
      </c>
      <c r="S31" s="438">
        <v>2</v>
      </c>
      <c r="T31" s="437">
        <v>6</v>
      </c>
      <c r="U31" s="438">
        <v>9</v>
      </c>
      <c r="V31" s="437">
        <v>10</v>
      </c>
      <c r="W31" s="438">
        <v>5</v>
      </c>
      <c r="X31" s="437">
        <v>6</v>
      </c>
      <c r="Y31" s="438">
        <v>1</v>
      </c>
      <c r="Z31" s="437">
        <v>4</v>
      </c>
      <c r="AA31" s="439" t="s">
        <v>493</v>
      </c>
      <c r="AB31" s="437" t="s">
        <v>493</v>
      </c>
      <c r="AC31" s="440">
        <v>54</v>
      </c>
    </row>
    <row r="32" spans="1:29" ht="25.5" customHeight="1">
      <c r="A32" s="314" t="s">
        <v>231</v>
      </c>
      <c r="B32" s="441">
        <v>836</v>
      </c>
      <c r="C32" s="432">
        <v>515</v>
      </c>
      <c r="D32" s="433">
        <v>419</v>
      </c>
      <c r="E32" s="434">
        <v>12</v>
      </c>
      <c r="F32" s="432">
        <v>12</v>
      </c>
      <c r="G32" s="431">
        <v>11</v>
      </c>
      <c r="H32" s="432" t="s">
        <v>493</v>
      </c>
      <c r="I32" s="435">
        <f t="shared" si="1"/>
        <v>112</v>
      </c>
      <c r="J32" s="432" t="s">
        <v>493</v>
      </c>
      <c r="K32" s="432">
        <v>36</v>
      </c>
      <c r="L32" s="431">
        <v>76</v>
      </c>
      <c r="M32" s="436">
        <v>295</v>
      </c>
      <c r="N32" s="437">
        <v>17</v>
      </c>
      <c r="O32" s="438">
        <v>2</v>
      </c>
      <c r="P32" s="437">
        <v>16</v>
      </c>
      <c r="Q32" s="438">
        <v>82</v>
      </c>
      <c r="R32" s="437">
        <v>8</v>
      </c>
      <c r="S32" s="438">
        <v>3</v>
      </c>
      <c r="T32" s="437">
        <v>6</v>
      </c>
      <c r="U32" s="438">
        <v>50</v>
      </c>
      <c r="V32" s="437">
        <v>18</v>
      </c>
      <c r="W32" s="438">
        <v>13</v>
      </c>
      <c r="X32" s="437">
        <v>38</v>
      </c>
      <c r="Y32" s="438">
        <v>4</v>
      </c>
      <c r="Z32" s="437">
        <v>13</v>
      </c>
      <c r="AA32" s="439">
        <v>23</v>
      </c>
      <c r="AB32" s="437">
        <v>2</v>
      </c>
      <c r="AC32" s="440">
        <v>321</v>
      </c>
    </row>
    <row r="33" spans="1:29" ht="25.5" customHeight="1">
      <c r="A33" s="314" t="s">
        <v>229</v>
      </c>
      <c r="B33" s="431">
        <v>669</v>
      </c>
      <c r="C33" s="432">
        <v>428</v>
      </c>
      <c r="D33" s="433">
        <v>380</v>
      </c>
      <c r="E33" s="434">
        <v>3</v>
      </c>
      <c r="F33" s="432">
        <v>3</v>
      </c>
      <c r="G33" s="431">
        <v>3</v>
      </c>
      <c r="H33" s="432" t="s">
        <v>493</v>
      </c>
      <c r="I33" s="435">
        <f t="shared" si="1"/>
        <v>101</v>
      </c>
      <c r="J33" s="432" t="s">
        <v>493</v>
      </c>
      <c r="K33" s="432">
        <v>19</v>
      </c>
      <c r="L33" s="431">
        <v>82</v>
      </c>
      <c r="M33" s="436">
        <v>276</v>
      </c>
      <c r="N33" s="437">
        <v>10</v>
      </c>
      <c r="O33" s="438">
        <v>6</v>
      </c>
      <c r="P33" s="437">
        <v>14</v>
      </c>
      <c r="Q33" s="438">
        <v>83</v>
      </c>
      <c r="R33" s="437">
        <v>8</v>
      </c>
      <c r="S33" s="438">
        <v>1</v>
      </c>
      <c r="T33" s="437">
        <v>3</v>
      </c>
      <c r="U33" s="438">
        <v>34</v>
      </c>
      <c r="V33" s="437">
        <v>12</v>
      </c>
      <c r="W33" s="438">
        <v>20</v>
      </c>
      <c r="X33" s="437">
        <v>45</v>
      </c>
      <c r="Y33" s="438">
        <v>2</v>
      </c>
      <c r="Z33" s="437">
        <v>28</v>
      </c>
      <c r="AA33" s="439">
        <v>7</v>
      </c>
      <c r="AB33" s="437">
        <v>3</v>
      </c>
      <c r="AC33" s="440">
        <v>237</v>
      </c>
    </row>
    <row r="34" spans="1:29" ht="25.5" customHeight="1">
      <c r="A34" s="314" t="s">
        <v>227</v>
      </c>
      <c r="B34" s="441">
        <v>738</v>
      </c>
      <c r="C34" s="432">
        <v>477</v>
      </c>
      <c r="D34" s="433">
        <v>418</v>
      </c>
      <c r="E34" s="434">
        <v>32</v>
      </c>
      <c r="F34" s="432">
        <v>32</v>
      </c>
      <c r="G34" s="431">
        <v>28</v>
      </c>
      <c r="H34" s="432" t="s">
        <v>493</v>
      </c>
      <c r="I34" s="435">
        <f t="shared" si="1"/>
        <v>142</v>
      </c>
      <c r="J34" s="432" t="s">
        <v>493</v>
      </c>
      <c r="K34" s="432">
        <v>26</v>
      </c>
      <c r="L34" s="431">
        <v>116</v>
      </c>
      <c r="M34" s="436">
        <v>244</v>
      </c>
      <c r="N34" s="437">
        <v>5</v>
      </c>
      <c r="O34" s="438">
        <v>1</v>
      </c>
      <c r="P34" s="437">
        <v>15</v>
      </c>
      <c r="Q34" s="438">
        <v>56</v>
      </c>
      <c r="R34" s="437">
        <v>6</v>
      </c>
      <c r="S34" s="438">
        <v>6</v>
      </c>
      <c r="T34" s="437">
        <v>10</v>
      </c>
      <c r="U34" s="438">
        <v>31</v>
      </c>
      <c r="V34" s="437">
        <v>22</v>
      </c>
      <c r="W34" s="438">
        <v>14</v>
      </c>
      <c r="X34" s="437">
        <v>41</v>
      </c>
      <c r="Y34" s="438">
        <v>3</v>
      </c>
      <c r="Z34" s="437">
        <v>16</v>
      </c>
      <c r="AA34" s="439">
        <v>16</v>
      </c>
      <c r="AB34" s="437">
        <v>2</v>
      </c>
      <c r="AC34" s="440">
        <v>261</v>
      </c>
    </row>
    <row r="35" spans="1:29" ht="25.5" customHeight="1">
      <c r="A35" s="314" t="s">
        <v>225</v>
      </c>
      <c r="B35" s="431">
        <v>295</v>
      </c>
      <c r="C35" s="432">
        <v>124</v>
      </c>
      <c r="D35" s="433">
        <v>106</v>
      </c>
      <c r="E35" s="434">
        <v>2</v>
      </c>
      <c r="F35" s="432">
        <v>2</v>
      </c>
      <c r="G35" s="431">
        <v>2</v>
      </c>
      <c r="H35" s="432" t="s">
        <v>493</v>
      </c>
      <c r="I35" s="435">
        <f t="shared" si="1"/>
        <v>27</v>
      </c>
      <c r="J35" s="432" t="s">
        <v>493</v>
      </c>
      <c r="K35" s="432">
        <v>5</v>
      </c>
      <c r="L35" s="431">
        <v>22</v>
      </c>
      <c r="M35" s="436">
        <v>77</v>
      </c>
      <c r="N35" s="437" t="s">
        <v>493</v>
      </c>
      <c r="O35" s="438">
        <v>2</v>
      </c>
      <c r="P35" s="437">
        <v>5</v>
      </c>
      <c r="Q35" s="438">
        <v>16</v>
      </c>
      <c r="R35" s="437">
        <v>1</v>
      </c>
      <c r="S35" s="438" t="s">
        <v>493</v>
      </c>
      <c r="T35" s="437">
        <v>2</v>
      </c>
      <c r="U35" s="438">
        <v>3</v>
      </c>
      <c r="V35" s="437">
        <v>8</v>
      </c>
      <c r="W35" s="438">
        <v>6</v>
      </c>
      <c r="X35" s="437">
        <v>21</v>
      </c>
      <c r="Y35" s="438">
        <v>1</v>
      </c>
      <c r="Z35" s="437">
        <v>11</v>
      </c>
      <c r="AA35" s="439" t="s">
        <v>493</v>
      </c>
      <c r="AB35" s="437">
        <v>1</v>
      </c>
      <c r="AC35" s="440">
        <v>170</v>
      </c>
    </row>
    <row r="36" spans="1:29" ht="25.5" customHeight="1" thickBot="1">
      <c r="A36" s="442" t="s">
        <v>223</v>
      </c>
      <c r="B36" s="443">
        <v>266</v>
      </c>
      <c r="C36" s="444">
        <v>173</v>
      </c>
      <c r="D36" s="445">
        <v>143</v>
      </c>
      <c r="E36" s="446">
        <v>5</v>
      </c>
      <c r="F36" s="444">
        <v>5</v>
      </c>
      <c r="G36" s="443">
        <v>4</v>
      </c>
      <c r="H36" s="444" t="s">
        <v>493</v>
      </c>
      <c r="I36" s="446">
        <f t="shared" si="1"/>
        <v>48</v>
      </c>
      <c r="J36" s="444" t="s">
        <v>493</v>
      </c>
      <c r="K36" s="444">
        <v>15</v>
      </c>
      <c r="L36" s="443">
        <v>33</v>
      </c>
      <c r="M36" s="447">
        <v>90</v>
      </c>
      <c r="N36" s="448" t="s">
        <v>493</v>
      </c>
      <c r="O36" s="449">
        <v>2</v>
      </c>
      <c r="P36" s="448">
        <v>7</v>
      </c>
      <c r="Q36" s="449">
        <v>26</v>
      </c>
      <c r="R36" s="448" t="s">
        <v>493</v>
      </c>
      <c r="S36" s="449">
        <v>1</v>
      </c>
      <c r="T36" s="448">
        <v>1</v>
      </c>
      <c r="U36" s="449">
        <v>19</v>
      </c>
      <c r="V36" s="448">
        <v>10</v>
      </c>
      <c r="W36" s="449">
        <v>4</v>
      </c>
      <c r="X36" s="448">
        <v>12</v>
      </c>
      <c r="Y36" s="449" t="s">
        <v>493</v>
      </c>
      <c r="Z36" s="448">
        <v>7</v>
      </c>
      <c r="AA36" s="450">
        <v>1</v>
      </c>
      <c r="AB36" s="448" t="s">
        <v>493</v>
      </c>
      <c r="AC36" s="449">
        <v>93</v>
      </c>
    </row>
    <row r="37" spans="1:29" ht="25.5" customHeight="1" thickTop="1">
      <c r="A37" s="451" t="s">
        <v>366</v>
      </c>
      <c r="B37" s="452">
        <v>2803</v>
      </c>
      <c r="C37" s="453">
        <v>1587</v>
      </c>
      <c r="D37" s="453">
        <v>1411</v>
      </c>
      <c r="E37" s="453">
        <v>210</v>
      </c>
      <c r="F37" s="453">
        <v>210</v>
      </c>
      <c r="G37" s="453">
        <v>208</v>
      </c>
      <c r="H37" s="454" t="s">
        <v>493</v>
      </c>
      <c r="I37" s="453">
        <v>446</v>
      </c>
      <c r="J37" s="455" t="s">
        <v>493</v>
      </c>
      <c r="K37" s="453">
        <v>106</v>
      </c>
      <c r="L37" s="452">
        <v>340</v>
      </c>
      <c r="M37" s="456">
        <v>755</v>
      </c>
      <c r="N37" s="457">
        <v>6</v>
      </c>
      <c r="O37" s="457">
        <v>16</v>
      </c>
      <c r="P37" s="457">
        <v>53</v>
      </c>
      <c r="Q37" s="457">
        <v>170</v>
      </c>
      <c r="R37" s="457">
        <v>24</v>
      </c>
      <c r="S37" s="457">
        <v>5</v>
      </c>
      <c r="T37" s="457">
        <v>27</v>
      </c>
      <c r="U37" s="457">
        <v>78</v>
      </c>
      <c r="V37" s="457">
        <v>49</v>
      </c>
      <c r="W37" s="457">
        <v>52</v>
      </c>
      <c r="X37" s="457">
        <v>136</v>
      </c>
      <c r="Y37" s="457">
        <v>18</v>
      </c>
      <c r="Z37" s="457">
        <v>78</v>
      </c>
      <c r="AA37" s="457">
        <v>36</v>
      </c>
      <c r="AB37" s="457">
        <v>7</v>
      </c>
      <c r="AC37" s="458">
        <v>1171</v>
      </c>
    </row>
    <row r="38" spans="1:29" ht="25.5" customHeight="1">
      <c r="A38" s="459" t="s">
        <v>219</v>
      </c>
      <c r="B38" s="460">
        <v>871</v>
      </c>
      <c r="C38" s="461">
        <v>497</v>
      </c>
      <c r="D38" s="460">
        <v>466</v>
      </c>
      <c r="E38" s="462">
        <v>74</v>
      </c>
      <c r="F38" s="460">
        <v>74</v>
      </c>
      <c r="G38" s="462">
        <v>72</v>
      </c>
      <c r="H38" s="460" t="s">
        <v>493</v>
      </c>
      <c r="I38" s="462">
        <v>140</v>
      </c>
      <c r="J38" s="460" t="s">
        <v>528</v>
      </c>
      <c r="K38" s="462">
        <v>40</v>
      </c>
      <c r="L38" s="460">
        <v>100</v>
      </c>
      <c r="M38" s="463">
        <v>252</v>
      </c>
      <c r="N38" s="463">
        <v>2</v>
      </c>
      <c r="O38" s="464">
        <v>4</v>
      </c>
      <c r="P38" s="463">
        <v>18</v>
      </c>
      <c r="Q38" s="464">
        <v>49</v>
      </c>
      <c r="R38" s="463">
        <v>10</v>
      </c>
      <c r="S38" s="464">
        <v>1</v>
      </c>
      <c r="T38" s="463">
        <v>7</v>
      </c>
      <c r="U38" s="464">
        <v>39</v>
      </c>
      <c r="V38" s="463">
        <v>16</v>
      </c>
      <c r="W38" s="464">
        <v>14</v>
      </c>
      <c r="X38" s="463">
        <v>34</v>
      </c>
      <c r="Y38" s="464">
        <v>5</v>
      </c>
      <c r="Z38" s="463">
        <v>40</v>
      </c>
      <c r="AA38" s="464">
        <v>11</v>
      </c>
      <c r="AB38" s="463">
        <v>2</v>
      </c>
      <c r="AC38" s="464">
        <v>369</v>
      </c>
    </row>
    <row r="39" spans="1:29" ht="25.5" customHeight="1">
      <c r="A39" s="459" t="s">
        <v>217</v>
      </c>
      <c r="B39" s="460">
        <v>124</v>
      </c>
      <c r="C39" s="461">
        <v>76</v>
      </c>
      <c r="D39" s="460">
        <v>60</v>
      </c>
      <c r="E39" s="461">
        <v>14</v>
      </c>
      <c r="F39" s="460">
        <v>14</v>
      </c>
      <c r="G39" s="461">
        <v>14</v>
      </c>
      <c r="H39" s="460" t="s">
        <v>493</v>
      </c>
      <c r="I39" s="461">
        <v>12</v>
      </c>
      <c r="J39" s="460" t="s">
        <v>528</v>
      </c>
      <c r="K39" s="461">
        <v>2</v>
      </c>
      <c r="L39" s="460">
        <v>10</v>
      </c>
      <c r="M39" s="463">
        <v>34</v>
      </c>
      <c r="N39" s="463" t="s">
        <v>493</v>
      </c>
      <c r="O39" s="464" t="s">
        <v>493</v>
      </c>
      <c r="P39" s="463">
        <v>5</v>
      </c>
      <c r="Q39" s="464">
        <v>6</v>
      </c>
      <c r="R39" s="463">
        <v>1</v>
      </c>
      <c r="S39" s="464" t="s">
        <v>493</v>
      </c>
      <c r="T39" s="463">
        <v>1</v>
      </c>
      <c r="U39" s="464">
        <v>4</v>
      </c>
      <c r="V39" s="463" t="s">
        <v>493</v>
      </c>
      <c r="W39" s="464">
        <v>2</v>
      </c>
      <c r="X39" s="463">
        <v>6</v>
      </c>
      <c r="Y39" s="464">
        <v>2</v>
      </c>
      <c r="Z39" s="463">
        <v>4</v>
      </c>
      <c r="AA39" s="464">
        <v>3</v>
      </c>
      <c r="AB39" s="463" t="s">
        <v>493</v>
      </c>
      <c r="AC39" s="464">
        <v>48</v>
      </c>
    </row>
    <row r="40" spans="1:29" ht="25.5" customHeight="1">
      <c r="A40" s="459" t="s">
        <v>215</v>
      </c>
      <c r="B40" s="460">
        <v>796</v>
      </c>
      <c r="C40" s="461">
        <v>428</v>
      </c>
      <c r="D40" s="465">
        <v>396</v>
      </c>
      <c r="E40" s="461">
        <v>24</v>
      </c>
      <c r="F40" s="460">
        <v>24</v>
      </c>
      <c r="G40" s="461">
        <v>24</v>
      </c>
      <c r="H40" s="460" t="s">
        <v>528</v>
      </c>
      <c r="I40" s="461">
        <v>136</v>
      </c>
      <c r="J40" s="460" t="s">
        <v>528</v>
      </c>
      <c r="K40" s="461">
        <v>30</v>
      </c>
      <c r="L40" s="460">
        <v>106</v>
      </c>
      <c r="M40" s="463">
        <v>236</v>
      </c>
      <c r="N40" s="463">
        <v>2</v>
      </c>
      <c r="O40" s="464">
        <v>4</v>
      </c>
      <c r="P40" s="463">
        <v>16</v>
      </c>
      <c r="Q40" s="464">
        <v>55</v>
      </c>
      <c r="R40" s="463">
        <v>8</v>
      </c>
      <c r="S40" s="464">
        <v>3</v>
      </c>
      <c r="T40" s="463">
        <v>12</v>
      </c>
      <c r="U40" s="464">
        <v>21</v>
      </c>
      <c r="V40" s="463">
        <v>15</v>
      </c>
      <c r="W40" s="464">
        <v>17</v>
      </c>
      <c r="X40" s="463">
        <v>48</v>
      </c>
      <c r="Y40" s="464">
        <v>6</v>
      </c>
      <c r="Z40" s="463">
        <v>14</v>
      </c>
      <c r="AA40" s="464">
        <v>11</v>
      </c>
      <c r="AB40" s="463">
        <v>4</v>
      </c>
      <c r="AC40" s="464">
        <v>361</v>
      </c>
    </row>
    <row r="41" spans="1:29" ht="25.5" customHeight="1">
      <c r="A41" s="459" t="s">
        <v>213</v>
      </c>
      <c r="B41" s="460">
        <v>398</v>
      </c>
      <c r="C41" s="461">
        <v>219</v>
      </c>
      <c r="D41" s="460">
        <v>196</v>
      </c>
      <c r="E41" s="461">
        <v>22</v>
      </c>
      <c r="F41" s="460">
        <v>22</v>
      </c>
      <c r="G41" s="461">
        <v>22</v>
      </c>
      <c r="H41" s="460" t="s">
        <v>493</v>
      </c>
      <c r="I41" s="461">
        <v>61</v>
      </c>
      <c r="J41" s="460" t="s">
        <v>493</v>
      </c>
      <c r="K41" s="461">
        <v>10</v>
      </c>
      <c r="L41" s="460">
        <v>51</v>
      </c>
      <c r="M41" s="463">
        <v>113</v>
      </c>
      <c r="N41" s="463">
        <v>1</v>
      </c>
      <c r="O41" s="464">
        <v>5</v>
      </c>
      <c r="P41" s="463">
        <v>7</v>
      </c>
      <c r="Q41" s="464">
        <v>25</v>
      </c>
      <c r="R41" s="463">
        <v>1</v>
      </c>
      <c r="S41" s="464">
        <v>1</v>
      </c>
      <c r="T41" s="463">
        <v>3</v>
      </c>
      <c r="U41" s="464">
        <v>8</v>
      </c>
      <c r="V41" s="463">
        <v>11</v>
      </c>
      <c r="W41" s="464">
        <v>9</v>
      </c>
      <c r="X41" s="463">
        <v>20</v>
      </c>
      <c r="Y41" s="464">
        <v>2</v>
      </c>
      <c r="Z41" s="463">
        <v>14</v>
      </c>
      <c r="AA41" s="464">
        <v>6</v>
      </c>
      <c r="AB41" s="463" t="s">
        <v>493</v>
      </c>
      <c r="AC41" s="464">
        <v>147</v>
      </c>
    </row>
    <row r="42" spans="1:29" ht="25.5" customHeight="1">
      <c r="A42" s="466" t="s">
        <v>211</v>
      </c>
      <c r="B42" s="467">
        <v>614</v>
      </c>
      <c r="C42" s="468">
        <v>367</v>
      </c>
      <c r="D42" s="469">
        <v>293</v>
      </c>
      <c r="E42" s="468">
        <v>76</v>
      </c>
      <c r="F42" s="467">
        <v>76</v>
      </c>
      <c r="G42" s="468">
        <v>76</v>
      </c>
      <c r="H42" s="467" t="s">
        <v>528</v>
      </c>
      <c r="I42" s="468">
        <v>97</v>
      </c>
      <c r="J42" s="460" t="s">
        <v>493</v>
      </c>
      <c r="K42" s="468">
        <v>24</v>
      </c>
      <c r="L42" s="467">
        <v>73</v>
      </c>
      <c r="M42" s="463">
        <v>120</v>
      </c>
      <c r="N42" s="463">
        <v>1</v>
      </c>
      <c r="O42" s="464">
        <v>3</v>
      </c>
      <c r="P42" s="463">
        <v>7</v>
      </c>
      <c r="Q42" s="464">
        <v>35</v>
      </c>
      <c r="R42" s="463">
        <v>4</v>
      </c>
      <c r="S42" s="464" t="s">
        <v>493</v>
      </c>
      <c r="T42" s="463">
        <v>4</v>
      </c>
      <c r="U42" s="464">
        <v>6</v>
      </c>
      <c r="V42" s="463">
        <v>7</v>
      </c>
      <c r="W42" s="464">
        <v>10</v>
      </c>
      <c r="X42" s="463">
        <v>28</v>
      </c>
      <c r="Y42" s="464">
        <v>3</v>
      </c>
      <c r="Z42" s="463">
        <v>6</v>
      </c>
      <c r="AA42" s="464">
        <v>5</v>
      </c>
      <c r="AB42" s="463">
        <v>1</v>
      </c>
      <c r="AC42" s="464">
        <v>246</v>
      </c>
    </row>
    <row r="43" spans="1:29" ht="25.5" customHeight="1">
      <c r="A43" s="470" t="s">
        <v>363</v>
      </c>
      <c r="B43" s="452">
        <v>1885</v>
      </c>
      <c r="C43" s="453">
        <v>1178</v>
      </c>
      <c r="D43" s="471">
        <v>975</v>
      </c>
      <c r="E43" s="453">
        <v>84</v>
      </c>
      <c r="F43" s="452">
        <v>84</v>
      </c>
      <c r="G43" s="453">
        <v>83</v>
      </c>
      <c r="H43" s="467" t="s">
        <v>528</v>
      </c>
      <c r="I43" s="453">
        <v>354</v>
      </c>
      <c r="J43" s="472" t="s">
        <v>493</v>
      </c>
      <c r="K43" s="453">
        <v>105</v>
      </c>
      <c r="L43" s="452">
        <v>249</v>
      </c>
      <c r="M43" s="457">
        <v>537</v>
      </c>
      <c r="N43" s="457">
        <v>3</v>
      </c>
      <c r="O43" s="458">
        <v>5</v>
      </c>
      <c r="P43" s="457">
        <v>38</v>
      </c>
      <c r="Q43" s="458">
        <v>137</v>
      </c>
      <c r="R43" s="457">
        <v>14</v>
      </c>
      <c r="S43" s="458">
        <v>7</v>
      </c>
      <c r="T43" s="457">
        <v>10</v>
      </c>
      <c r="U43" s="458">
        <v>64</v>
      </c>
      <c r="V43" s="457">
        <v>31</v>
      </c>
      <c r="W43" s="458">
        <v>26</v>
      </c>
      <c r="X43" s="457">
        <v>102</v>
      </c>
      <c r="Y43" s="458">
        <v>13</v>
      </c>
      <c r="Z43" s="457">
        <v>56</v>
      </c>
      <c r="AA43" s="458">
        <v>18</v>
      </c>
      <c r="AB43" s="457">
        <v>13</v>
      </c>
      <c r="AC43" s="458">
        <v>706</v>
      </c>
    </row>
    <row r="44" spans="1:29" ht="25.5" customHeight="1">
      <c r="A44" s="459" t="s">
        <v>207</v>
      </c>
      <c r="B44" s="460">
        <v>1203</v>
      </c>
      <c r="C44" s="461">
        <v>752</v>
      </c>
      <c r="D44" s="460">
        <v>623</v>
      </c>
      <c r="E44" s="461">
        <v>40</v>
      </c>
      <c r="F44" s="460">
        <v>40</v>
      </c>
      <c r="G44" s="461">
        <v>40</v>
      </c>
      <c r="H44" s="460" t="s">
        <v>493</v>
      </c>
      <c r="I44" s="461">
        <v>216</v>
      </c>
      <c r="J44" s="460" t="s">
        <v>493</v>
      </c>
      <c r="K44" s="461">
        <v>59</v>
      </c>
      <c r="L44" s="460">
        <v>157</v>
      </c>
      <c r="M44" s="463">
        <v>367</v>
      </c>
      <c r="N44" s="463">
        <v>2</v>
      </c>
      <c r="O44" s="464">
        <v>3</v>
      </c>
      <c r="P44" s="463">
        <v>27</v>
      </c>
      <c r="Q44" s="464">
        <v>95</v>
      </c>
      <c r="R44" s="463">
        <v>9</v>
      </c>
      <c r="S44" s="464">
        <v>3</v>
      </c>
      <c r="T44" s="463">
        <v>6</v>
      </c>
      <c r="U44" s="464">
        <v>39</v>
      </c>
      <c r="V44" s="463">
        <v>22</v>
      </c>
      <c r="W44" s="464">
        <v>20</v>
      </c>
      <c r="X44" s="463">
        <v>61</v>
      </c>
      <c r="Y44" s="464">
        <v>8</v>
      </c>
      <c r="Z44" s="463">
        <v>46</v>
      </c>
      <c r="AA44" s="464">
        <v>13</v>
      </c>
      <c r="AB44" s="463">
        <v>13</v>
      </c>
      <c r="AC44" s="464">
        <v>450</v>
      </c>
    </row>
    <row r="45" spans="1:29" ht="25.5" customHeight="1">
      <c r="A45" s="459" t="s">
        <v>205</v>
      </c>
      <c r="B45" s="460">
        <v>368</v>
      </c>
      <c r="C45" s="461">
        <v>221</v>
      </c>
      <c r="D45" s="460">
        <v>180</v>
      </c>
      <c r="E45" s="461">
        <v>14</v>
      </c>
      <c r="F45" s="460">
        <v>14</v>
      </c>
      <c r="G45" s="461">
        <v>14</v>
      </c>
      <c r="H45" s="460" t="s">
        <v>493</v>
      </c>
      <c r="I45" s="461">
        <v>82</v>
      </c>
      <c r="J45" s="460" t="s">
        <v>493</v>
      </c>
      <c r="K45" s="461">
        <v>29</v>
      </c>
      <c r="L45" s="460">
        <v>53</v>
      </c>
      <c r="M45" s="463">
        <v>84</v>
      </c>
      <c r="N45" s="463">
        <v>1</v>
      </c>
      <c r="O45" s="464">
        <v>1</v>
      </c>
      <c r="P45" s="463">
        <v>4</v>
      </c>
      <c r="Q45" s="464">
        <v>20</v>
      </c>
      <c r="R45" s="463">
        <v>4</v>
      </c>
      <c r="S45" s="464">
        <v>3</v>
      </c>
      <c r="T45" s="463">
        <v>2</v>
      </c>
      <c r="U45" s="464">
        <v>16</v>
      </c>
      <c r="V45" s="463">
        <v>2</v>
      </c>
      <c r="W45" s="464">
        <v>4</v>
      </c>
      <c r="X45" s="463">
        <v>16</v>
      </c>
      <c r="Y45" s="464">
        <v>3</v>
      </c>
      <c r="Z45" s="463">
        <v>6</v>
      </c>
      <c r="AA45" s="464">
        <v>2</v>
      </c>
      <c r="AB45" s="463" t="s">
        <v>493</v>
      </c>
      <c r="AC45" s="464">
        <v>147</v>
      </c>
    </row>
    <row r="46" spans="1:29" ht="25.5" customHeight="1">
      <c r="A46" s="459" t="s">
        <v>203</v>
      </c>
      <c r="B46" s="460">
        <v>314</v>
      </c>
      <c r="C46" s="461">
        <v>205</v>
      </c>
      <c r="D46" s="469">
        <v>172</v>
      </c>
      <c r="E46" s="468">
        <v>30</v>
      </c>
      <c r="F46" s="467">
        <v>30</v>
      </c>
      <c r="G46" s="468">
        <v>29</v>
      </c>
      <c r="H46" s="467" t="s">
        <v>493</v>
      </c>
      <c r="I46" s="468">
        <v>56</v>
      </c>
      <c r="J46" s="467" t="s">
        <v>493</v>
      </c>
      <c r="K46" s="468">
        <v>17</v>
      </c>
      <c r="L46" s="467">
        <v>39</v>
      </c>
      <c r="M46" s="463">
        <v>86</v>
      </c>
      <c r="N46" s="463" t="s">
        <v>493</v>
      </c>
      <c r="O46" s="464">
        <v>1</v>
      </c>
      <c r="P46" s="463">
        <v>7</v>
      </c>
      <c r="Q46" s="464">
        <v>22</v>
      </c>
      <c r="R46" s="463">
        <v>1</v>
      </c>
      <c r="S46" s="464">
        <v>1</v>
      </c>
      <c r="T46" s="463">
        <v>2</v>
      </c>
      <c r="U46" s="464">
        <v>9</v>
      </c>
      <c r="V46" s="463">
        <v>7</v>
      </c>
      <c r="W46" s="464">
        <v>2</v>
      </c>
      <c r="X46" s="463">
        <v>25</v>
      </c>
      <c r="Y46" s="464">
        <v>2</v>
      </c>
      <c r="Z46" s="463">
        <v>4</v>
      </c>
      <c r="AA46" s="464">
        <v>3</v>
      </c>
      <c r="AB46" s="463" t="s">
        <v>493</v>
      </c>
      <c r="AC46" s="464">
        <v>109</v>
      </c>
    </row>
    <row r="47" spans="1:29" ht="25.5" customHeight="1">
      <c r="A47" s="470" t="s">
        <v>529</v>
      </c>
      <c r="B47" s="452">
        <v>6949</v>
      </c>
      <c r="C47" s="453">
        <v>4330</v>
      </c>
      <c r="D47" s="471">
        <v>3858</v>
      </c>
      <c r="E47" s="453">
        <v>430</v>
      </c>
      <c r="F47" s="452">
        <v>430</v>
      </c>
      <c r="G47" s="453">
        <v>428</v>
      </c>
      <c r="H47" s="452" t="s">
        <v>333</v>
      </c>
      <c r="I47" s="453">
        <v>1201</v>
      </c>
      <c r="J47" s="452">
        <v>1</v>
      </c>
      <c r="K47" s="453">
        <v>369</v>
      </c>
      <c r="L47" s="452">
        <v>831</v>
      </c>
      <c r="M47" s="457">
        <v>2227</v>
      </c>
      <c r="N47" s="457">
        <v>11</v>
      </c>
      <c r="O47" s="457">
        <v>26</v>
      </c>
      <c r="P47" s="458">
        <v>126</v>
      </c>
      <c r="Q47" s="457">
        <v>530</v>
      </c>
      <c r="R47" s="458">
        <v>39</v>
      </c>
      <c r="S47" s="457">
        <v>50</v>
      </c>
      <c r="T47" s="458">
        <v>82</v>
      </c>
      <c r="U47" s="457">
        <v>273</v>
      </c>
      <c r="V47" s="458">
        <v>162</v>
      </c>
      <c r="W47" s="457">
        <v>125</v>
      </c>
      <c r="X47" s="458">
        <v>380</v>
      </c>
      <c r="Y47" s="457">
        <v>47</v>
      </c>
      <c r="Z47" s="458">
        <v>188</v>
      </c>
      <c r="AA47" s="457">
        <v>104</v>
      </c>
      <c r="AB47" s="457">
        <v>84</v>
      </c>
      <c r="AC47" s="458">
        <v>2573</v>
      </c>
    </row>
    <row r="48" spans="1:29" ht="25.5" customHeight="1">
      <c r="A48" s="459" t="s">
        <v>276</v>
      </c>
      <c r="B48" s="460">
        <v>490</v>
      </c>
      <c r="C48" s="461">
        <v>299</v>
      </c>
      <c r="D48" s="460">
        <v>275</v>
      </c>
      <c r="E48" s="461">
        <v>43</v>
      </c>
      <c r="F48" s="460">
        <v>43</v>
      </c>
      <c r="G48" s="461">
        <v>43</v>
      </c>
      <c r="H48" s="460" t="s">
        <v>493</v>
      </c>
      <c r="I48" s="461">
        <f t="shared" ref="I48:I56" si="2">K48+L48</f>
        <v>87</v>
      </c>
      <c r="J48" s="460" t="s">
        <v>493</v>
      </c>
      <c r="K48" s="461">
        <v>35</v>
      </c>
      <c r="L48" s="460">
        <v>52</v>
      </c>
      <c r="M48" s="463">
        <v>145</v>
      </c>
      <c r="N48" s="463">
        <v>1</v>
      </c>
      <c r="O48" s="464" t="s">
        <v>493</v>
      </c>
      <c r="P48" s="463">
        <v>11</v>
      </c>
      <c r="Q48" s="464">
        <v>46</v>
      </c>
      <c r="R48" s="463">
        <v>2</v>
      </c>
      <c r="S48" s="464">
        <v>1</v>
      </c>
      <c r="T48" s="463">
        <v>4</v>
      </c>
      <c r="U48" s="464">
        <v>14</v>
      </c>
      <c r="V48" s="463">
        <v>9</v>
      </c>
      <c r="W48" s="464">
        <v>7</v>
      </c>
      <c r="X48" s="463">
        <v>18</v>
      </c>
      <c r="Y48" s="464">
        <v>5</v>
      </c>
      <c r="Z48" s="463">
        <v>23</v>
      </c>
      <c r="AA48" s="464">
        <v>3</v>
      </c>
      <c r="AB48" s="463">
        <v>1</v>
      </c>
      <c r="AC48" s="464">
        <v>186</v>
      </c>
    </row>
    <row r="49" spans="1:29" ht="25.5" customHeight="1">
      <c r="A49" s="459" t="s">
        <v>274</v>
      </c>
      <c r="B49" s="460">
        <v>174</v>
      </c>
      <c r="C49" s="461">
        <v>104</v>
      </c>
      <c r="D49" s="460">
        <v>98</v>
      </c>
      <c r="E49" s="461">
        <v>35</v>
      </c>
      <c r="F49" s="460">
        <v>35</v>
      </c>
      <c r="G49" s="461">
        <v>35</v>
      </c>
      <c r="H49" s="460" t="s">
        <v>493</v>
      </c>
      <c r="I49" s="461">
        <f t="shared" si="2"/>
        <v>30</v>
      </c>
      <c r="J49" s="460" t="s">
        <v>493</v>
      </c>
      <c r="K49" s="461">
        <v>12</v>
      </c>
      <c r="L49" s="460">
        <v>18</v>
      </c>
      <c r="M49" s="463">
        <v>33</v>
      </c>
      <c r="N49" s="463" t="s">
        <v>493</v>
      </c>
      <c r="O49" s="464">
        <v>1</v>
      </c>
      <c r="P49" s="463">
        <v>1</v>
      </c>
      <c r="Q49" s="464">
        <v>4</v>
      </c>
      <c r="R49" s="463" t="s">
        <v>493</v>
      </c>
      <c r="S49" s="464" t="s">
        <v>493</v>
      </c>
      <c r="T49" s="463">
        <v>1</v>
      </c>
      <c r="U49" s="464">
        <v>4</v>
      </c>
      <c r="V49" s="463">
        <v>7</v>
      </c>
      <c r="W49" s="464">
        <v>2</v>
      </c>
      <c r="X49" s="463">
        <v>7</v>
      </c>
      <c r="Y49" s="464" t="s">
        <v>493</v>
      </c>
      <c r="Z49" s="463">
        <v>4</v>
      </c>
      <c r="AA49" s="464">
        <v>2</v>
      </c>
      <c r="AB49" s="463" t="s">
        <v>493</v>
      </c>
      <c r="AC49" s="464">
        <v>70</v>
      </c>
    </row>
    <row r="50" spans="1:29" ht="25.5" customHeight="1">
      <c r="A50" s="459" t="s">
        <v>272</v>
      </c>
      <c r="B50" s="460">
        <v>254</v>
      </c>
      <c r="C50" s="461">
        <v>158</v>
      </c>
      <c r="D50" s="460">
        <v>145</v>
      </c>
      <c r="E50" s="461">
        <v>27</v>
      </c>
      <c r="F50" s="460">
        <v>27</v>
      </c>
      <c r="G50" s="461">
        <v>27</v>
      </c>
      <c r="H50" s="460" t="s">
        <v>493</v>
      </c>
      <c r="I50" s="461">
        <f t="shared" si="2"/>
        <v>39</v>
      </c>
      <c r="J50" s="460" t="s">
        <v>493</v>
      </c>
      <c r="K50" s="461">
        <v>8</v>
      </c>
      <c r="L50" s="460">
        <v>31</v>
      </c>
      <c r="M50" s="463">
        <v>79</v>
      </c>
      <c r="N50" s="463" t="s">
        <v>493</v>
      </c>
      <c r="O50" s="464">
        <v>1</v>
      </c>
      <c r="P50" s="463">
        <v>4</v>
      </c>
      <c r="Q50" s="464">
        <v>19</v>
      </c>
      <c r="R50" s="463">
        <v>1</v>
      </c>
      <c r="S50" s="464">
        <v>4</v>
      </c>
      <c r="T50" s="463">
        <v>5</v>
      </c>
      <c r="U50" s="464">
        <v>10</v>
      </c>
      <c r="V50" s="463">
        <v>6</v>
      </c>
      <c r="W50" s="464">
        <v>5</v>
      </c>
      <c r="X50" s="463">
        <v>14</v>
      </c>
      <c r="Y50" s="464">
        <v>4</v>
      </c>
      <c r="Z50" s="463">
        <v>3</v>
      </c>
      <c r="AA50" s="464">
        <v>2</v>
      </c>
      <c r="AB50" s="463">
        <v>1</v>
      </c>
      <c r="AC50" s="464">
        <v>93</v>
      </c>
    </row>
    <row r="51" spans="1:29" ht="25.5" customHeight="1">
      <c r="A51" s="459" t="s">
        <v>270</v>
      </c>
      <c r="B51" s="460">
        <v>208</v>
      </c>
      <c r="C51" s="461">
        <v>132</v>
      </c>
      <c r="D51" s="460">
        <v>119</v>
      </c>
      <c r="E51" s="461">
        <v>10</v>
      </c>
      <c r="F51" s="460">
        <v>10</v>
      </c>
      <c r="G51" s="461">
        <v>10</v>
      </c>
      <c r="H51" s="460" t="s">
        <v>493</v>
      </c>
      <c r="I51" s="461">
        <f t="shared" si="2"/>
        <v>37</v>
      </c>
      <c r="J51" s="460" t="s">
        <v>493</v>
      </c>
      <c r="K51" s="461">
        <v>13</v>
      </c>
      <c r="L51" s="460">
        <v>24</v>
      </c>
      <c r="M51" s="463">
        <v>72</v>
      </c>
      <c r="N51" s="463" t="s">
        <v>493</v>
      </c>
      <c r="O51" s="464" t="s">
        <v>493</v>
      </c>
      <c r="P51" s="463">
        <v>3</v>
      </c>
      <c r="Q51" s="464">
        <v>21</v>
      </c>
      <c r="R51" s="463">
        <v>2</v>
      </c>
      <c r="S51" s="464">
        <v>2</v>
      </c>
      <c r="T51" s="463">
        <v>2</v>
      </c>
      <c r="U51" s="464">
        <v>5</v>
      </c>
      <c r="V51" s="463">
        <v>6</v>
      </c>
      <c r="W51" s="464">
        <v>4</v>
      </c>
      <c r="X51" s="463">
        <v>12</v>
      </c>
      <c r="Y51" s="464">
        <v>4</v>
      </c>
      <c r="Z51" s="463">
        <v>6</v>
      </c>
      <c r="AA51" s="464">
        <v>5</v>
      </c>
      <c r="AB51" s="463" t="s">
        <v>493</v>
      </c>
      <c r="AC51" s="464">
        <v>76</v>
      </c>
    </row>
    <row r="52" spans="1:29" ht="25.5" customHeight="1">
      <c r="A52" s="459" t="s">
        <v>268</v>
      </c>
      <c r="B52" s="460">
        <v>675</v>
      </c>
      <c r="C52" s="461">
        <v>392</v>
      </c>
      <c r="D52" s="465">
        <v>349</v>
      </c>
      <c r="E52" s="461">
        <v>6</v>
      </c>
      <c r="F52" s="460">
        <v>6</v>
      </c>
      <c r="G52" s="461">
        <v>6</v>
      </c>
      <c r="H52" s="460" t="s">
        <v>493</v>
      </c>
      <c r="I52" s="461">
        <f t="shared" si="2"/>
        <v>119</v>
      </c>
      <c r="J52" s="460" t="s">
        <v>493</v>
      </c>
      <c r="K52" s="461">
        <v>34</v>
      </c>
      <c r="L52" s="460">
        <v>85</v>
      </c>
      <c r="M52" s="463">
        <v>224</v>
      </c>
      <c r="N52" s="463">
        <v>1</v>
      </c>
      <c r="O52" s="464">
        <v>1</v>
      </c>
      <c r="P52" s="463">
        <v>8</v>
      </c>
      <c r="Q52" s="464">
        <v>55</v>
      </c>
      <c r="R52" s="463">
        <v>6</v>
      </c>
      <c r="S52" s="464">
        <v>4</v>
      </c>
      <c r="T52" s="463">
        <v>9</v>
      </c>
      <c r="U52" s="464">
        <v>31</v>
      </c>
      <c r="V52" s="463">
        <v>18</v>
      </c>
      <c r="W52" s="464">
        <v>17</v>
      </c>
      <c r="X52" s="463">
        <v>39</v>
      </c>
      <c r="Y52" s="464">
        <v>2</v>
      </c>
      <c r="Z52" s="463">
        <v>12</v>
      </c>
      <c r="AA52" s="464">
        <v>15</v>
      </c>
      <c r="AB52" s="463">
        <v>6</v>
      </c>
      <c r="AC52" s="464">
        <v>281</v>
      </c>
    </row>
    <row r="53" spans="1:29" ht="25.5" customHeight="1">
      <c r="A53" s="459" t="s">
        <v>266</v>
      </c>
      <c r="B53" s="460">
        <v>197</v>
      </c>
      <c r="C53" s="461">
        <v>123</v>
      </c>
      <c r="D53" s="460">
        <v>117</v>
      </c>
      <c r="E53" s="461">
        <v>25</v>
      </c>
      <c r="F53" s="460">
        <v>25</v>
      </c>
      <c r="G53" s="461">
        <v>25</v>
      </c>
      <c r="H53" s="460" t="s">
        <v>493</v>
      </c>
      <c r="I53" s="461">
        <f t="shared" si="2"/>
        <v>38</v>
      </c>
      <c r="J53" s="460" t="s">
        <v>493</v>
      </c>
      <c r="K53" s="461">
        <v>9</v>
      </c>
      <c r="L53" s="460">
        <v>29</v>
      </c>
      <c r="M53" s="463">
        <v>54</v>
      </c>
      <c r="N53" s="463">
        <v>1</v>
      </c>
      <c r="O53" s="464">
        <v>1</v>
      </c>
      <c r="P53" s="463">
        <v>3</v>
      </c>
      <c r="Q53" s="464">
        <v>15</v>
      </c>
      <c r="R53" s="463">
        <v>4</v>
      </c>
      <c r="S53" s="464">
        <v>3</v>
      </c>
      <c r="T53" s="463">
        <v>2</v>
      </c>
      <c r="U53" s="464">
        <v>8</v>
      </c>
      <c r="V53" s="463">
        <v>1</v>
      </c>
      <c r="W53" s="464">
        <v>3</v>
      </c>
      <c r="X53" s="463">
        <v>9</v>
      </c>
      <c r="Y53" s="464">
        <v>1</v>
      </c>
      <c r="Z53" s="463">
        <v>2</v>
      </c>
      <c r="AA53" s="464" t="s">
        <v>493</v>
      </c>
      <c r="AB53" s="463">
        <v>1</v>
      </c>
      <c r="AC53" s="464">
        <v>74</v>
      </c>
    </row>
    <row r="54" spans="1:29" ht="25.5" customHeight="1">
      <c r="A54" s="459" t="s">
        <v>264</v>
      </c>
      <c r="B54" s="460">
        <v>523</v>
      </c>
      <c r="C54" s="461">
        <v>272</v>
      </c>
      <c r="D54" s="465">
        <v>256</v>
      </c>
      <c r="E54" s="461">
        <v>27</v>
      </c>
      <c r="F54" s="460">
        <v>27</v>
      </c>
      <c r="G54" s="461">
        <v>27</v>
      </c>
      <c r="H54" s="460" t="s">
        <v>493</v>
      </c>
      <c r="I54" s="461">
        <f t="shared" si="2"/>
        <v>67</v>
      </c>
      <c r="J54" s="460" t="s">
        <v>493</v>
      </c>
      <c r="K54" s="461">
        <v>24</v>
      </c>
      <c r="L54" s="460">
        <v>43</v>
      </c>
      <c r="M54" s="463">
        <v>162</v>
      </c>
      <c r="N54" s="463">
        <v>3</v>
      </c>
      <c r="O54" s="464">
        <v>1</v>
      </c>
      <c r="P54" s="463">
        <v>7</v>
      </c>
      <c r="Q54" s="464">
        <v>38</v>
      </c>
      <c r="R54" s="463">
        <v>2</v>
      </c>
      <c r="S54" s="464">
        <v>2</v>
      </c>
      <c r="T54" s="463">
        <v>6</v>
      </c>
      <c r="U54" s="464">
        <v>19</v>
      </c>
      <c r="V54" s="463">
        <v>10</v>
      </c>
      <c r="W54" s="464">
        <v>7</v>
      </c>
      <c r="X54" s="463">
        <v>37</v>
      </c>
      <c r="Y54" s="464">
        <v>5</v>
      </c>
      <c r="Z54" s="463">
        <v>16</v>
      </c>
      <c r="AA54" s="464">
        <v>8</v>
      </c>
      <c r="AB54" s="463">
        <v>1</v>
      </c>
      <c r="AC54" s="464">
        <v>249</v>
      </c>
    </row>
    <row r="55" spans="1:29" ht="25.5" customHeight="1">
      <c r="A55" s="459" t="s">
        <v>262</v>
      </c>
      <c r="B55" s="460">
        <v>185</v>
      </c>
      <c r="C55" s="461">
        <v>130</v>
      </c>
      <c r="D55" s="460">
        <v>121</v>
      </c>
      <c r="E55" s="461">
        <v>35</v>
      </c>
      <c r="F55" s="460">
        <v>35</v>
      </c>
      <c r="G55" s="461">
        <v>35</v>
      </c>
      <c r="H55" s="460" t="s">
        <v>493</v>
      </c>
      <c r="I55" s="461">
        <f t="shared" si="2"/>
        <v>30</v>
      </c>
      <c r="J55" s="460" t="s">
        <v>493</v>
      </c>
      <c r="K55" s="461">
        <v>4</v>
      </c>
      <c r="L55" s="460">
        <v>26</v>
      </c>
      <c r="M55" s="463">
        <v>56</v>
      </c>
      <c r="N55" s="463">
        <v>1</v>
      </c>
      <c r="O55" s="464">
        <v>1</v>
      </c>
      <c r="P55" s="463">
        <v>5</v>
      </c>
      <c r="Q55" s="464">
        <v>16</v>
      </c>
      <c r="R55" s="463">
        <v>1</v>
      </c>
      <c r="S55" s="464">
        <v>1</v>
      </c>
      <c r="T55" s="463">
        <v>3</v>
      </c>
      <c r="U55" s="464">
        <v>6</v>
      </c>
      <c r="V55" s="463">
        <v>4</v>
      </c>
      <c r="W55" s="464">
        <v>1</v>
      </c>
      <c r="X55" s="463">
        <v>8</v>
      </c>
      <c r="Y55" s="464">
        <v>2</v>
      </c>
      <c r="Z55" s="463">
        <v>5</v>
      </c>
      <c r="AA55" s="464">
        <v>2</v>
      </c>
      <c r="AB55" s="463" t="s">
        <v>493</v>
      </c>
      <c r="AC55" s="464">
        <v>55</v>
      </c>
    </row>
    <row r="56" spans="1:29" ht="25.5" customHeight="1">
      <c r="A56" s="459" t="s">
        <v>260</v>
      </c>
      <c r="B56" s="460">
        <v>506</v>
      </c>
      <c r="C56" s="461">
        <v>322</v>
      </c>
      <c r="D56" s="465">
        <v>291</v>
      </c>
      <c r="E56" s="461">
        <v>24</v>
      </c>
      <c r="F56" s="460">
        <v>24</v>
      </c>
      <c r="G56" s="461">
        <v>24</v>
      </c>
      <c r="H56" s="460" t="s">
        <v>493</v>
      </c>
      <c r="I56" s="461">
        <f t="shared" si="2"/>
        <v>110</v>
      </c>
      <c r="J56" s="460" t="s">
        <v>493</v>
      </c>
      <c r="K56" s="461">
        <v>35</v>
      </c>
      <c r="L56" s="460">
        <v>75</v>
      </c>
      <c r="M56" s="463">
        <v>157</v>
      </c>
      <c r="N56" s="463" t="s">
        <v>493</v>
      </c>
      <c r="O56" s="464">
        <v>1</v>
      </c>
      <c r="P56" s="463">
        <v>10</v>
      </c>
      <c r="Q56" s="464">
        <v>46</v>
      </c>
      <c r="R56" s="463">
        <v>1</v>
      </c>
      <c r="S56" s="464" t="s">
        <v>493</v>
      </c>
      <c r="T56" s="463">
        <v>4</v>
      </c>
      <c r="U56" s="464">
        <v>20</v>
      </c>
      <c r="V56" s="463">
        <v>11</v>
      </c>
      <c r="W56" s="464">
        <v>4</v>
      </c>
      <c r="X56" s="463">
        <v>29</v>
      </c>
      <c r="Y56" s="464">
        <v>2</v>
      </c>
      <c r="Z56" s="463">
        <v>12</v>
      </c>
      <c r="AA56" s="464">
        <v>13</v>
      </c>
      <c r="AB56" s="463">
        <v>4</v>
      </c>
      <c r="AC56" s="464">
        <v>184</v>
      </c>
    </row>
    <row r="57" spans="1:29" ht="25.5" customHeight="1">
      <c r="A57" s="459" t="s">
        <v>258</v>
      </c>
      <c r="B57" s="460">
        <v>993</v>
      </c>
      <c r="C57" s="461">
        <v>656</v>
      </c>
      <c r="D57" s="465">
        <v>579</v>
      </c>
      <c r="E57" s="461">
        <v>12</v>
      </c>
      <c r="F57" s="460">
        <v>12</v>
      </c>
      <c r="G57" s="461">
        <v>12</v>
      </c>
      <c r="H57" s="460" t="s">
        <v>528</v>
      </c>
      <c r="I57" s="461">
        <f>K57+L57+J57</f>
        <v>220</v>
      </c>
      <c r="J57" s="460">
        <v>1</v>
      </c>
      <c r="K57" s="461">
        <v>51</v>
      </c>
      <c r="L57" s="460">
        <v>168</v>
      </c>
      <c r="M57" s="463">
        <v>347</v>
      </c>
      <c r="N57" s="463" t="s">
        <v>493</v>
      </c>
      <c r="O57" s="464">
        <v>5</v>
      </c>
      <c r="P57" s="463">
        <v>16</v>
      </c>
      <c r="Q57" s="464">
        <v>83</v>
      </c>
      <c r="R57" s="463">
        <v>8</v>
      </c>
      <c r="S57" s="464">
        <v>11</v>
      </c>
      <c r="T57" s="463">
        <v>14</v>
      </c>
      <c r="U57" s="464">
        <v>41</v>
      </c>
      <c r="V57" s="463">
        <v>24</v>
      </c>
      <c r="W57" s="464">
        <v>28</v>
      </c>
      <c r="X57" s="463">
        <v>53</v>
      </c>
      <c r="Y57" s="464">
        <v>4</v>
      </c>
      <c r="Z57" s="463">
        <v>23</v>
      </c>
      <c r="AA57" s="464">
        <v>12</v>
      </c>
      <c r="AB57" s="463">
        <v>25</v>
      </c>
      <c r="AC57" s="464">
        <v>331</v>
      </c>
    </row>
    <row r="58" spans="1:29" ht="25.5" customHeight="1">
      <c r="A58" s="459" t="s">
        <v>256</v>
      </c>
      <c r="B58" s="460">
        <v>1369</v>
      </c>
      <c r="C58" s="461">
        <v>875</v>
      </c>
      <c r="D58" s="465">
        <v>780</v>
      </c>
      <c r="E58" s="461">
        <v>14</v>
      </c>
      <c r="F58" s="460">
        <v>14</v>
      </c>
      <c r="G58" s="461">
        <v>14</v>
      </c>
      <c r="H58" s="460" t="s">
        <v>528</v>
      </c>
      <c r="I58" s="461">
        <f>K58+L58</f>
        <v>238</v>
      </c>
      <c r="J58" s="460" t="s">
        <v>493</v>
      </c>
      <c r="K58" s="461">
        <v>68</v>
      </c>
      <c r="L58" s="460">
        <v>170</v>
      </c>
      <c r="M58" s="463">
        <v>528</v>
      </c>
      <c r="N58" s="463">
        <v>4</v>
      </c>
      <c r="O58" s="464">
        <v>10</v>
      </c>
      <c r="P58" s="463">
        <v>32</v>
      </c>
      <c r="Q58" s="464">
        <v>110</v>
      </c>
      <c r="R58" s="463">
        <v>7</v>
      </c>
      <c r="S58" s="464">
        <v>14</v>
      </c>
      <c r="T58" s="463">
        <v>14</v>
      </c>
      <c r="U58" s="464">
        <v>65</v>
      </c>
      <c r="V58" s="463">
        <v>39</v>
      </c>
      <c r="W58" s="464">
        <v>34</v>
      </c>
      <c r="X58" s="463">
        <v>80</v>
      </c>
      <c r="Y58" s="464">
        <v>8</v>
      </c>
      <c r="Z58" s="463">
        <v>44</v>
      </c>
      <c r="AA58" s="464">
        <v>28</v>
      </c>
      <c r="AB58" s="463">
        <v>39</v>
      </c>
      <c r="AC58" s="464">
        <v>480</v>
      </c>
    </row>
    <row r="59" spans="1:29" ht="25.5" customHeight="1">
      <c r="A59" s="459" t="s">
        <v>254</v>
      </c>
      <c r="B59" s="460">
        <v>288</v>
      </c>
      <c r="C59" s="461">
        <v>174</v>
      </c>
      <c r="D59" s="460">
        <v>123</v>
      </c>
      <c r="E59" s="465" t="s">
        <v>493</v>
      </c>
      <c r="F59" s="461" t="s">
        <v>493</v>
      </c>
      <c r="G59" s="461" t="s">
        <v>493</v>
      </c>
      <c r="H59" s="460" t="s">
        <v>493</v>
      </c>
      <c r="I59" s="461">
        <f>K59+L59</f>
        <v>47</v>
      </c>
      <c r="J59" s="460" t="s">
        <v>493</v>
      </c>
      <c r="K59" s="461">
        <v>18</v>
      </c>
      <c r="L59" s="460">
        <v>29</v>
      </c>
      <c r="M59" s="463">
        <v>76</v>
      </c>
      <c r="N59" s="463" t="s">
        <v>493</v>
      </c>
      <c r="O59" s="464">
        <v>1</v>
      </c>
      <c r="P59" s="463">
        <v>1</v>
      </c>
      <c r="Q59" s="464">
        <v>21</v>
      </c>
      <c r="R59" s="463">
        <v>1</v>
      </c>
      <c r="S59" s="464">
        <v>1</v>
      </c>
      <c r="T59" s="463">
        <v>1</v>
      </c>
      <c r="U59" s="464">
        <v>8</v>
      </c>
      <c r="V59" s="463">
        <v>9</v>
      </c>
      <c r="W59" s="464">
        <v>1</v>
      </c>
      <c r="X59" s="463">
        <v>18</v>
      </c>
      <c r="Y59" s="464">
        <v>1</v>
      </c>
      <c r="Z59" s="463">
        <v>11</v>
      </c>
      <c r="AA59" s="464">
        <v>2</v>
      </c>
      <c r="AB59" s="463" t="s">
        <v>493</v>
      </c>
      <c r="AC59" s="464">
        <v>114</v>
      </c>
    </row>
    <row r="60" spans="1:29" ht="25.5" customHeight="1">
      <c r="A60" s="459" t="s">
        <v>252</v>
      </c>
      <c r="B60" s="460">
        <v>220</v>
      </c>
      <c r="C60" s="461">
        <v>115</v>
      </c>
      <c r="D60" s="460">
        <v>100</v>
      </c>
      <c r="E60" s="461">
        <v>38</v>
      </c>
      <c r="F60" s="460">
        <v>38</v>
      </c>
      <c r="G60" s="461">
        <v>38</v>
      </c>
      <c r="H60" s="460" t="s">
        <v>493</v>
      </c>
      <c r="I60" s="461">
        <f>K60+L60</f>
        <v>22</v>
      </c>
      <c r="J60" s="460" t="s">
        <v>493</v>
      </c>
      <c r="K60" s="461">
        <v>10</v>
      </c>
      <c r="L60" s="460">
        <v>12</v>
      </c>
      <c r="M60" s="463">
        <v>40</v>
      </c>
      <c r="N60" s="463" t="s">
        <v>493</v>
      </c>
      <c r="O60" s="464" t="s">
        <v>493</v>
      </c>
      <c r="P60" s="463">
        <v>2</v>
      </c>
      <c r="Q60" s="464">
        <v>6</v>
      </c>
      <c r="R60" s="463" t="s">
        <v>493</v>
      </c>
      <c r="S60" s="464">
        <v>2</v>
      </c>
      <c r="T60" s="463" t="s">
        <v>493</v>
      </c>
      <c r="U60" s="464">
        <v>9</v>
      </c>
      <c r="V60" s="463">
        <v>5</v>
      </c>
      <c r="W60" s="464">
        <v>2</v>
      </c>
      <c r="X60" s="463">
        <v>8</v>
      </c>
      <c r="Y60" s="464" t="s">
        <v>493</v>
      </c>
      <c r="Z60" s="463">
        <v>4</v>
      </c>
      <c r="AA60" s="464">
        <v>2</v>
      </c>
      <c r="AB60" s="463" t="s">
        <v>493</v>
      </c>
      <c r="AC60" s="464">
        <v>104</v>
      </c>
    </row>
    <row r="61" spans="1:29" ht="25.5" customHeight="1">
      <c r="A61" s="459" t="s">
        <v>250</v>
      </c>
      <c r="B61" s="460">
        <v>585</v>
      </c>
      <c r="C61" s="461">
        <v>390</v>
      </c>
      <c r="D61" s="460">
        <v>339</v>
      </c>
      <c r="E61" s="461">
        <v>129</v>
      </c>
      <c r="F61" s="460">
        <v>129</v>
      </c>
      <c r="G61" s="461">
        <v>128</v>
      </c>
      <c r="H61" s="460" t="s">
        <v>493</v>
      </c>
      <c r="I61" s="461">
        <f>K61+L61</f>
        <v>73</v>
      </c>
      <c r="J61" s="460" t="s">
        <v>493</v>
      </c>
      <c r="K61" s="461">
        <v>26</v>
      </c>
      <c r="L61" s="460">
        <v>47</v>
      </c>
      <c r="M61" s="463">
        <v>137</v>
      </c>
      <c r="N61" s="463" t="s">
        <v>493</v>
      </c>
      <c r="O61" s="464">
        <v>1</v>
      </c>
      <c r="P61" s="463">
        <v>13</v>
      </c>
      <c r="Q61" s="464">
        <v>29</v>
      </c>
      <c r="R61" s="463">
        <v>2</v>
      </c>
      <c r="S61" s="464">
        <v>3</v>
      </c>
      <c r="T61" s="463">
        <v>5</v>
      </c>
      <c r="U61" s="464">
        <v>19</v>
      </c>
      <c r="V61" s="463">
        <v>6</v>
      </c>
      <c r="W61" s="464">
        <v>8</v>
      </c>
      <c r="X61" s="463">
        <v>26</v>
      </c>
      <c r="Y61" s="464">
        <v>6</v>
      </c>
      <c r="Z61" s="463">
        <v>8</v>
      </c>
      <c r="AA61" s="464">
        <v>7</v>
      </c>
      <c r="AB61" s="463">
        <v>4</v>
      </c>
      <c r="AC61" s="464">
        <v>182</v>
      </c>
    </row>
    <row r="62" spans="1:29" ht="25.5" customHeight="1" thickBot="1">
      <c r="A62" s="473" t="s">
        <v>248</v>
      </c>
      <c r="B62" s="474">
        <v>282</v>
      </c>
      <c r="C62" s="475">
        <v>188</v>
      </c>
      <c r="D62" s="476">
        <v>166</v>
      </c>
      <c r="E62" s="475">
        <v>5</v>
      </c>
      <c r="F62" s="474">
        <v>5</v>
      </c>
      <c r="G62" s="475">
        <v>4</v>
      </c>
      <c r="H62" s="474" t="s">
        <v>493</v>
      </c>
      <c r="I62" s="475">
        <f>K62+L62</f>
        <v>44</v>
      </c>
      <c r="J62" s="474" t="s">
        <v>493</v>
      </c>
      <c r="K62" s="475">
        <v>22</v>
      </c>
      <c r="L62" s="474">
        <v>22</v>
      </c>
      <c r="M62" s="477">
        <v>117</v>
      </c>
      <c r="N62" s="477" t="s">
        <v>493</v>
      </c>
      <c r="O62" s="478">
        <v>2</v>
      </c>
      <c r="P62" s="477">
        <v>10</v>
      </c>
      <c r="Q62" s="478">
        <v>21</v>
      </c>
      <c r="R62" s="477">
        <v>2</v>
      </c>
      <c r="S62" s="478">
        <v>2</v>
      </c>
      <c r="T62" s="477">
        <v>12</v>
      </c>
      <c r="U62" s="478">
        <v>14</v>
      </c>
      <c r="V62" s="477">
        <v>7</v>
      </c>
      <c r="W62" s="478">
        <v>2</v>
      </c>
      <c r="X62" s="477">
        <v>22</v>
      </c>
      <c r="Y62" s="478">
        <v>3</v>
      </c>
      <c r="Z62" s="477">
        <v>15</v>
      </c>
      <c r="AA62" s="478">
        <v>3</v>
      </c>
      <c r="AB62" s="477">
        <v>2</v>
      </c>
      <c r="AC62" s="478">
        <v>94</v>
      </c>
    </row>
    <row r="63" spans="1:29" ht="25.5" customHeight="1" thickTop="1">
      <c r="A63" s="479" t="s">
        <v>530</v>
      </c>
      <c r="B63" s="458">
        <v>1917</v>
      </c>
      <c r="C63" s="457">
        <v>1163</v>
      </c>
      <c r="D63" s="457">
        <v>1036</v>
      </c>
      <c r="E63" s="458">
        <v>214</v>
      </c>
      <c r="F63" s="457">
        <v>214</v>
      </c>
      <c r="G63" s="458">
        <v>210</v>
      </c>
      <c r="H63" s="480" t="s">
        <v>493</v>
      </c>
      <c r="I63" s="458">
        <v>319</v>
      </c>
      <c r="J63" s="457" t="s">
        <v>528</v>
      </c>
      <c r="K63" s="458">
        <v>102</v>
      </c>
      <c r="L63" s="428">
        <v>217</v>
      </c>
      <c r="M63" s="481">
        <v>503</v>
      </c>
      <c r="N63" s="456">
        <v>4</v>
      </c>
      <c r="O63" s="482">
        <v>5</v>
      </c>
      <c r="P63" s="456">
        <v>41</v>
      </c>
      <c r="Q63" s="483">
        <v>119</v>
      </c>
      <c r="R63" s="456">
        <v>12</v>
      </c>
      <c r="S63" s="456">
        <v>12</v>
      </c>
      <c r="T63" s="456">
        <v>20</v>
      </c>
      <c r="U63" s="456">
        <v>60</v>
      </c>
      <c r="V63" s="456">
        <v>31</v>
      </c>
      <c r="W63" s="456">
        <v>26</v>
      </c>
      <c r="X63" s="456">
        <v>92</v>
      </c>
      <c r="Y63" s="456">
        <v>10</v>
      </c>
      <c r="Z63" s="456">
        <v>38</v>
      </c>
      <c r="AA63" s="456">
        <v>25</v>
      </c>
      <c r="AB63" s="456">
        <v>8</v>
      </c>
      <c r="AC63" s="481">
        <v>748</v>
      </c>
    </row>
    <row r="64" spans="1:29" ht="25.5" customHeight="1">
      <c r="A64" s="484" t="s">
        <v>244</v>
      </c>
      <c r="B64" s="464">
        <v>278</v>
      </c>
      <c r="C64" s="463">
        <v>162</v>
      </c>
      <c r="D64" s="463">
        <v>149</v>
      </c>
      <c r="E64" s="463">
        <v>28</v>
      </c>
      <c r="F64" s="463">
        <v>28</v>
      </c>
      <c r="G64" s="464">
        <v>28</v>
      </c>
      <c r="H64" s="463" t="s">
        <v>493</v>
      </c>
      <c r="I64" s="464">
        <f t="shared" ref="I64:I83" si="3">K64+L64</f>
        <v>46</v>
      </c>
      <c r="J64" s="463" t="s">
        <v>493</v>
      </c>
      <c r="K64" s="464">
        <v>16</v>
      </c>
      <c r="L64" s="485">
        <v>30</v>
      </c>
      <c r="M64" s="485">
        <v>75</v>
      </c>
      <c r="N64" s="463">
        <v>1</v>
      </c>
      <c r="O64" s="464" t="s">
        <v>493</v>
      </c>
      <c r="P64" s="463">
        <v>3</v>
      </c>
      <c r="Q64" s="464">
        <v>16</v>
      </c>
      <c r="R64" s="486">
        <v>5</v>
      </c>
      <c r="S64" s="464">
        <v>2</v>
      </c>
      <c r="T64" s="486">
        <v>1</v>
      </c>
      <c r="U64" s="464">
        <v>11</v>
      </c>
      <c r="V64" s="486">
        <v>3</v>
      </c>
      <c r="W64" s="464">
        <v>4</v>
      </c>
      <c r="X64" s="486">
        <v>16</v>
      </c>
      <c r="Y64" s="464">
        <v>2</v>
      </c>
      <c r="Z64" s="486">
        <v>6</v>
      </c>
      <c r="AA64" s="464">
        <v>5</v>
      </c>
      <c r="AB64" s="486" t="s">
        <v>493</v>
      </c>
      <c r="AC64" s="485">
        <v>116</v>
      </c>
    </row>
    <row r="65" spans="1:29" ht="25.5" customHeight="1">
      <c r="A65" s="484" t="s">
        <v>242</v>
      </c>
      <c r="B65" s="464">
        <v>89</v>
      </c>
      <c r="C65" s="463">
        <v>52</v>
      </c>
      <c r="D65" s="463">
        <v>49</v>
      </c>
      <c r="E65" s="463">
        <v>8</v>
      </c>
      <c r="F65" s="463">
        <v>8</v>
      </c>
      <c r="G65" s="464">
        <v>7</v>
      </c>
      <c r="H65" s="463" t="s">
        <v>493</v>
      </c>
      <c r="I65" s="464">
        <f t="shared" si="3"/>
        <v>18</v>
      </c>
      <c r="J65" s="463" t="s">
        <v>493</v>
      </c>
      <c r="K65" s="464">
        <v>6</v>
      </c>
      <c r="L65" s="485">
        <v>12</v>
      </c>
      <c r="M65" s="485">
        <v>23</v>
      </c>
      <c r="N65" s="463" t="s">
        <v>493</v>
      </c>
      <c r="O65" s="464" t="s">
        <v>493</v>
      </c>
      <c r="P65" s="463">
        <v>2</v>
      </c>
      <c r="Q65" s="464">
        <v>1</v>
      </c>
      <c r="R65" s="463">
        <v>1</v>
      </c>
      <c r="S65" s="464" t="s">
        <v>493</v>
      </c>
      <c r="T65" s="463">
        <v>1</v>
      </c>
      <c r="U65" s="464">
        <v>4</v>
      </c>
      <c r="V65" s="463">
        <v>1</v>
      </c>
      <c r="W65" s="464">
        <v>3</v>
      </c>
      <c r="X65" s="463">
        <v>5</v>
      </c>
      <c r="Y65" s="464" t="s">
        <v>493</v>
      </c>
      <c r="Z65" s="463">
        <v>2</v>
      </c>
      <c r="AA65" s="464">
        <v>3</v>
      </c>
      <c r="AB65" s="463" t="s">
        <v>493</v>
      </c>
      <c r="AC65" s="485">
        <v>37</v>
      </c>
    </row>
    <row r="66" spans="1:29" ht="25.5" customHeight="1">
      <c r="A66" s="484" t="s">
        <v>240</v>
      </c>
      <c r="B66" s="464">
        <v>222</v>
      </c>
      <c r="C66" s="463">
        <v>130</v>
      </c>
      <c r="D66" s="463">
        <v>118</v>
      </c>
      <c r="E66" s="463">
        <v>19</v>
      </c>
      <c r="F66" s="463">
        <v>19</v>
      </c>
      <c r="G66" s="464">
        <v>18</v>
      </c>
      <c r="H66" s="463" t="s">
        <v>493</v>
      </c>
      <c r="I66" s="464">
        <f t="shared" si="3"/>
        <v>49</v>
      </c>
      <c r="J66" s="463" t="s">
        <v>493</v>
      </c>
      <c r="K66" s="464">
        <v>18</v>
      </c>
      <c r="L66" s="485">
        <v>31</v>
      </c>
      <c r="M66" s="485">
        <v>50</v>
      </c>
      <c r="N66" s="463" t="s">
        <v>493</v>
      </c>
      <c r="O66" s="464">
        <v>1</v>
      </c>
      <c r="P66" s="463">
        <v>7</v>
      </c>
      <c r="Q66" s="464">
        <v>7</v>
      </c>
      <c r="R66" s="463">
        <v>1</v>
      </c>
      <c r="S66" s="464" t="s">
        <v>493</v>
      </c>
      <c r="T66" s="463">
        <v>2</v>
      </c>
      <c r="U66" s="464">
        <v>5</v>
      </c>
      <c r="V66" s="463">
        <v>4</v>
      </c>
      <c r="W66" s="464">
        <v>3</v>
      </c>
      <c r="X66" s="463">
        <v>12</v>
      </c>
      <c r="Y66" s="464" t="s">
        <v>493</v>
      </c>
      <c r="Z66" s="463">
        <v>6</v>
      </c>
      <c r="AA66" s="464">
        <v>2</v>
      </c>
      <c r="AB66" s="463" t="s">
        <v>493</v>
      </c>
      <c r="AC66" s="485">
        <v>90</v>
      </c>
    </row>
    <row r="67" spans="1:29" ht="25.5" customHeight="1">
      <c r="A67" s="484" t="s">
        <v>238</v>
      </c>
      <c r="B67" s="464">
        <v>66</v>
      </c>
      <c r="C67" s="463">
        <v>31</v>
      </c>
      <c r="D67" s="463">
        <v>27</v>
      </c>
      <c r="E67" s="463">
        <v>8</v>
      </c>
      <c r="F67" s="463">
        <v>8</v>
      </c>
      <c r="G67" s="464">
        <v>8</v>
      </c>
      <c r="H67" s="463" t="s">
        <v>493</v>
      </c>
      <c r="I67" s="464">
        <f t="shared" si="3"/>
        <v>8</v>
      </c>
      <c r="J67" s="463" t="s">
        <v>493</v>
      </c>
      <c r="K67" s="464">
        <v>3</v>
      </c>
      <c r="L67" s="485">
        <v>5</v>
      </c>
      <c r="M67" s="485">
        <v>11</v>
      </c>
      <c r="N67" s="463" t="s">
        <v>493</v>
      </c>
      <c r="O67" s="464" t="s">
        <v>493</v>
      </c>
      <c r="P67" s="463" t="s">
        <v>493</v>
      </c>
      <c r="Q67" s="464">
        <v>5</v>
      </c>
      <c r="R67" s="463" t="s">
        <v>493</v>
      </c>
      <c r="S67" s="464" t="s">
        <v>493</v>
      </c>
      <c r="T67" s="463" t="s">
        <v>493</v>
      </c>
      <c r="U67" s="464">
        <v>2</v>
      </c>
      <c r="V67" s="463" t="s">
        <v>493</v>
      </c>
      <c r="W67" s="464" t="s">
        <v>493</v>
      </c>
      <c r="X67" s="463">
        <v>1</v>
      </c>
      <c r="Y67" s="464">
        <v>1</v>
      </c>
      <c r="Z67" s="463">
        <v>1</v>
      </c>
      <c r="AA67" s="464" t="s">
        <v>493</v>
      </c>
      <c r="AB67" s="463">
        <v>1</v>
      </c>
      <c r="AC67" s="485">
        <v>33</v>
      </c>
    </row>
    <row r="68" spans="1:29" ht="25.5" customHeight="1">
      <c r="A68" s="484" t="s">
        <v>236</v>
      </c>
      <c r="B68" s="464">
        <v>154</v>
      </c>
      <c r="C68" s="463">
        <v>98</v>
      </c>
      <c r="D68" s="463">
        <v>86</v>
      </c>
      <c r="E68" s="463">
        <v>21</v>
      </c>
      <c r="F68" s="463">
        <v>21</v>
      </c>
      <c r="G68" s="464">
        <v>20</v>
      </c>
      <c r="H68" s="463" t="s">
        <v>493</v>
      </c>
      <c r="I68" s="464">
        <f t="shared" si="3"/>
        <v>16</v>
      </c>
      <c r="J68" s="463" t="s">
        <v>493</v>
      </c>
      <c r="K68" s="464">
        <v>5</v>
      </c>
      <c r="L68" s="485">
        <v>11</v>
      </c>
      <c r="M68" s="485">
        <v>49</v>
      </c>
      <c r="N68" s="463">
        <v>1</v>
      </c>
      <c r="O68" s="464" t="s">
        <v>493</v>
      </c>
      <c r="P68" s="463">
        <v>6</v>
      </c>
      <c r="Q68" s="464">
        <v>8</v>
      </c>
      <c r="R68" s="463">
        <v>1</v>
      </c>
      <c r="S68" s="464">
        <v>2</v>
      </c>
      <c r="T68" s="463">
        <v>3</v>
      </c>
      <c r="U68" s="464">
        <v>6</v>
      </c>
      <c r="V68" s="463">
        <v>2</v>
      </c>
      <c r="W68" s="464">
        <v>4</v>
      </c>
      <c r="X68" s="463">
        <v>4</v>
      </c>
      <c r="Y68" s="464">
        <v>4</v>
      </c>
      <c r="Z68" s="463">
        <v>4</v>
      </c>
      <c r="AA68" s="464">
        <v>4</v>
      </c>
      <c r="AB68" s="463" t="s">
        <v>493</v>
      </c>
      <c r="AC68" s="485">
        <v>56</v>
      </c>
    </row>
    <row r="69" spans="1:29" ht="25.5" customHeight="1">
      <c r="A69" s="484" t="s">
        <v>234</v>
      </c>
      <c r="B69" s="464">
        <v>210</v>
      </c>
      <c r="C69" s="463">
        <v>136</v>
      </c>
      <c r="D69" s="463">
        <v>125</v>
      </c>
      <c r="E69" s="463">
        <v>40</v>
      </c>
      <c r="F69" s="463">
        <v>40</v>
      </c>
      <c r="G69" s="464">
        <v>40</v>
      </c>
      <c r="H69" s="463" t="s">
        <v>493</v>
      </c>
      <c r="I69" s="464">
        <f t="shared" si="3"/>
        <v>32</v>
      </c>
      <c r="J69" s="463" t="s">
        <v>493</v>
      </c>
      <c r="K69" s="464">
        <v>8</v>
      </c>
      <c r="L69" s="485">
        <v>24</v>
      </c>
      <c r="M69" s="485">
        <v>53</v>
      </c>
      <c r="N69" s="463" t="s">
        <v>493</v>
      </c>
      <c r="O69" s="464" t="s">
        <v>493</v>
      </c>
      <c r="P69" s="463">
        <v>3</v>
      </c>
      <c r="Q69" s="464">
        <v>15</v>
      </c>
      <c r="R69" s="463">
        <v>1</v>
      </c>
      <c r="S69" s="464">
        <v>1</v>
      </c>
      <c r="T69" s="463">
        <v>2</v>
      </c>
      <c r="U69" s="464">
        <v>3</v>
      </c>
      <c r="V69" s="463">
        <v>2</v>
      </c>
      <c r="W69" s="464">
        <v>6</v>
      </c>
      <c r="X69" s="463">
        <v>11</v>
      </c>
      <c r="Y69" s="464" t="s">
        <v>493</v>
      </c>
      <c r="Z69" s="463">
        <v>4</v>
      </c>
      <c r="AA69" s="464">
        <v>5</v>
      </c>
      <c r="AB69" s="463" t="s">
        <v>493</v>
      </c>
      <c r="AC69" s="485">
        <v>74</v>
      </c>
    </row>
    <row r="70" spans="1:29" ht="25.5" customHeight="1">
      <c r="A70" s="484" t="s">
        <v>232</v>
      </c>
      <c r="B70" s="464">
        <v>201</v>
      </c>
      <c r="C70" s="463">
        <v>138</v>
      </c>
      <c r="D70" s="463">
        <v>128</v>
      </c>
      <c r="E70" s="463">
        <v>16</v>
      </c>
      <c r="F70" s="463">
        <v>16</v>
      </c>
      <c r="G70" s="464">
        <v>16</v>
      </c>
      <c r="H70" s="463" t="s">
        <v>493</v>
      </c>
      <c r="I70" s="464">
        <f t="shared" si="3"/>
        <v>49</v>
      </c>
      <c r="J70" s="463" t="s">
        <v>493</v>
      </c>
      <c r="K70" s="464">
        <v>14</v>
      </c>
      <c r="L70" s="485">
        <v>35</v>
      </c>
      <c r="M70" s="485">
        <v>63</v>
      </c>
      <c r="N70" s="463" t="s">
        <v>493</v>
      </c>
      <c r="O70" s="464" t="s">
        <v>493</v>
      </c>
      <c r="P70" s="463">
        <v>3</v>
      </c>
      <c r="Q70" s="464">
        <v>20</v>
      </c>
      <c r="R70" s="463" t="s">
        <v>493</v>
      </c>
      <c r="S70" s="464">
        <v>2</v>
      </c>
      <c r="T70" s="463" t="s">
        <v>493</v>
      </c>
      <c r="U70" s="464">
        <v>10</v>
      </c>
      <c r="V70" s="463">
        <v>6</v>
      </c>
      <c r="W70" s="464">
        <v>1</v>
      </c>
      <c r="X70" s="463">
        <v>15</v>
      </c>
      <c r="Y70" s="464" t="s">
        <v>493</v>
      </c>
      <c r="Z70" s="463">
        <v>3</v>
      </c>
      <c r="AA70" s="464">
        <v>2</v>
      </c>
      <c r="AB70" s="463">
        <v>1</v>
      </c>
      <c r="AC70" s="485">
        <v>63</v>
      </c>
    </row>
    <row r="71" spans="1:29" ht="25.5" customHeight="1">
      <c r="A71" s="484" t="s">
        <v>230</v>
      </c>
      <c r="B71" s="464">
        <v>216</v>
      </c>
      <c r="C71" s="463">
        <v>142</v>
      </c>
      <c r="D71" s="463">
        <v>125</v>
      </c>
      <c r="E71" s="463">
        <v>34</v>
      </c>
      <c r="F71" s="463">
        <v>34</v>
      </c>
      <c r="G71" s="464">
        <v>34</v>
      </c>
      <c r="H71" s="463" t="s">
        <v>493</v>
      </c>
      <c r="I71" s="464">
        <f t="shared" si="3"/>
        <v>37</v>
      </c>
      <c r="J71" s="463" t="s">
        <v>493</v>
      </c>
      <c r="K71" s="464">
        <v>11</v>
      </c>
      <c r="L71" s="485">
        <v>26</v>
      </c>
      <c r="M71" s="485">
        <v>54</v>
      </c>
      <c r="N71" s="463">
        <v>1</v>
      </c>
      <c r="O71" s="464" t="s">
        <v>493</v>
      </c>
      <c r="P71" s="463">
        <v>6</v>
      </c>
      <c r="Q71" s="464">
        <v>18</v>
      </c>
      <c r="R71" s="463" t="s">
        <v>493</v>
      </c>
      <c r="S71" s="464" t="s">
        <v>493</v>
      </c>
      <c r="T71" s="463">
        <v>2</v>
      </c>
      <c r="U71" s="464">
        <v>3</v>
      </c>
      <c r="V71" s="463">
        <v>5</v>
      </c>
      <c r="W71" s="464">
        <v>2</v>
      </c>
      <c r="X71" s="463">
        <v>13</v>
      </c>
      <c r="Y71" s="464" t="s">
        <v>493</v>
      </c>
      <c r="Z71" s="463">
        <v>1</v>
      </c>
      <c r="AA71" s="464">
        <v>1</v>
      </c>
      <c r="AB71" s="463">
        <v>2</v>
      </c>
      <c r="AC71" s="485">
        <v>73</v>
      </c>
    </row>
    <row r="72" spans="1:29" ht="25.5" customHeight="1">
      <c r="A72" s="484" t="s">
        <v>228</v>
      </c>
      <c r="B72" s="464">
        <v>328</v>
      </c>
      <c r="C72" s="463">
        <v>193</v>
      </c>
      <c r="D72" s="463">
        <v>159</v>
      </c>
      <c r="E72" s="463">
        <v>31</v>
      </c>
      <c r="F72" s="463">
        <v>31</v>
      </c>
      <c r="G72" s="464">
        <v>30</v>
      </c>
      <c r="H72" s="463" t="s">
        <v>493</v>
      </c>
      <c r="I72" s="464">
        <f t="shared" si="3"/>
        <v>45</v>
      </c>
      <c r="J72" s="463" t="s">
        <v>493</v>
      </c>
      <c r="K72" s="464">
        <v>12</v>
      </c>
      <c r="L72" s="485">
        <v>33</v>
      </c>
      <c r="M72" s="485">
        <v>83</v>
      </c>
      <c r="N72" s="463">
        <v>1</v>
      </c>
      <c r="O72" s="464">
        <v>1</v>
      </c>
      <c r="P72" s="463">
        <v>8</v>
      </c>
      <c r="Q72" s="464">
        <v>19</v>
      </c>
      <c r="R72" s="463">
        <v>1</v>
      </c>
      <c r="S72" s="464">
        <v>2</v>
      </c>
      <c r="T72" s="463">
        <v>7</v>
      </c>
      <c r="U72" s="464">
        <v>10</v>
      </c>
      <c r="V72" s="463">
        <v>7</v>
      </c>
      <c r="W72" s="464">
        <v>1</v>
      </c>
      <c r="X72" s="463">
        <v>12</v>
      </c>
      <c r="Y72" s="464">
        <v>3</v>
      </c>
      <c r="Z72" s="463">
        <v>6</v>
      </c>
      <c r="AA72" s="464">
        <v>2</v>
      </c>
      <c r="AB72" s="463">
        <v>3</v>
      </c>
      <c r="AC72" s="485">
        <v>134</v>
      </c>
    </row>
    <row r="73" spans="1:29" ht="25.5" customHeight="1">
      <c r="A73" s="484" t="s">
        <v>226</v>
      </c>
      <c r="B73" s="464">
        <v>153</v>
      </c>
      <c r="C73" s="463">
        <v>81</v>
      </c>
      <c r="D73" s="463">
        <v>70</v>
      </c>
      <c r="E73" s="463">
        <v>9</v>
      </c>
      <c r="F73" s="463">
        <v>9</v>
      </c>
      <c r="G73" s="464">
        <v>9</v>
      </c>
      <c r="H73" s="463" t="s">
        <v>493</v>
      </c>
      <c r="I73" s="464">
        <f t="shared" si="3"/>
        <v>19</v>
      </c>
      <c r="J73" s="463" t="s">
        <v>493</v>
      </c>
      <c r="K73" s="464">
        <v>9</v>
      </c>
      <c r="L73" s="485">
        <v>10</v>
      </c>
      <c r="M73" s="485">
        <v>42</v>
      </c>
      <c r="N73" s="463" t="s">
        <v>493</v>
      </c>
      <c r="O73" s="464">
        <v>3</v>
      </c>
      <c r="P73" s="463">
        <v>3</v>
      </c>
      <c r="Q73" s="464">
        <v>10</v>
      </c>
      <c r="R73" s="463">
        <v>2</v>
      </c>
      <c r="S73" s="464">
        <v>3</v>
      </c>
      <c r="T73" s="463">
        <v>2</v>
      </c>
      <c r="U73" s="464">
        <v>6</v>
      </c>
      <c r="V73" s="463">
        <v>1</v>
      </c>
      <c r="W73" s="464">
        <v>2</v>
      </c>
      <c r="X73" s="463">
        <v>3</v>
      </c>
      <c r="Y73" s="464" t="s">
        <v>493</v>
      </c>
      <c r="Z73" s="463">
        <v>5</v>
      </c>
      <c r="AA73" s="464">
        <v>1</v>
      </c>
      <c r="AB73" s="463">
        <v>1</v>
      </c>
      <c r="AC73" s="485">
        <v>72</v>
      </c>
    </row>
    <row r="74" spans="1:29" ht="25.5" customHeight="1">
      <c r="A74" s="479" t="s">
        <v>368</v>
      </c>
      <c r="B74" s="458">
        <v>3362</v>
      </c>
      <c r="C74" s="457">
        <v>2158</v>
      </c>
      <c r="D74" s="457">
        <v>1888</v>
      </c>
      <c r="E74" s="458">
        <v>271</v>
      </c>
      <c r="F74" s="457">
        <v>271</v>
      </c>
      <c r="G74" s="458">
        <v>265</v>
      </c>
      <c r="H74" s="457" t="s">
        <v>299</v>
      </c>
      <c r="I74" s="487">
        <f t="shared" si="3"/>
        <v>565</v>
      </c>
      <c r="J74" s="480" t="s">
        <v>493</v>
      </c>
      <c r="K74" s="458">
        <v>150</v>
      </c>
      <c r="L74" s="428">
        <v>415</v>
      </c>
      <c r="M74" s="428">
        <v>1052</v>
      </c>
      <c r="N74" s="457">
        <v>8</v>
      </c>
      <c r="O74" s="458">
        <v>18</v>
      </c>
      <c r="P74" s="457">
        <v>77</v>
      </c>
      <c r="Q74" s="458">
        <v>290</v>
      </c>
      <c r="R74" s="457">
        <v>27</v>
      </c>
      <c r="S74" s="458">
        <v>24</v>
      </c>
      <c r="T74" s="457">
        <v>33</v>
      </c>
      <c r="U74" s="458">
        <v>89</v>
      </c>
      <c r="V74" s="457">
        <v>79</v>
      </c>
      <c r="W74" s="458">
        <v>55</v>
      </c>
      <c r="X74" s="457">
        <v>180</v>
      </c>
      <c r="Y74" s="458">
        <v>28</v>
      </c>
      <c r="Z74" s="457">
        <v>89</v>
      </c>
      <c r="AA74" s="458">
        <v>43</v>
      </c>
      <c r="AB74" s="457">
        <v>12</v>
      </c>
      <c r="AC74" s="428">
        <v>1195</v>
      </c>
    </row>
    <row r="75" spans="1:29" ht="25.5" customHeight="1">
      <c r="A75" s="484" t="s">
        <v>222</v>
      </c>
      <c r="B75" s="464">
        <v>838</v>
      </c>
      <c r="C75" s="463">
        <v>580</v>
      </c>
      <c r="D75" s="463">
        <v>508</v>
      </c>
      <c r="E75" s="464">
        <v>55</v>
      </c>
      <c r="F75" s="463">
        <v>55</v>
      </c>
      <c r="G75" s="464">
        <v>52</v>
      </c>
      <c r="H75" s="485" t="s">
        <v>493</v>
      </c>
      <c r="I75" s="486">
        <f t="shared" si="3"/>
        <v>150</v>
      </c>
      <c r="J75" s="488" t="s">
        <v>493</v>
      </c>
      <c r="K75" s="464">
        <v>39</v>
      </c>
      <c r="L75" s="485">
        <v>111</v>
      </c>
      <c r="M75" s="485">
        <v>303</v>
      </c>
      <c r="N75" s="463">
        <v>1</v>
      </c>
      <c r="O75" s="464">
        <v>5</v>
      </c>
      <c r="P75" s="463">
        <v>20</v>
      </c>
      <c r="Q75" s="464">
        <v>73</v>
      </c>
      <c r="R75" s="463">
        <v>6</v>
      </c>
      <c r="S75" s="464">
        <v>4</v>
      </c>
      <c r="T75" s="463">
        <v>9</v>
      </c>
      <c r="U75" s="464">
        <v>23</v>
      </c>
      <c r="V75" s="463">
        <v>28</v>
      </c>
      <c r="W75" s="464">
        <v>19</v>
      </c>
      <c r="X75" s="463">
        <v>65</v>
      </c>
      <c r="Y75" s="464">
        <v>5</v>
      </c>
      <c r="Z75" s="463">
        <v>23</v>
      </c>
      <c r="AA75" s="464">
        <v>13</v>
      </c>
      <c r="AB75" s="463">
        <v>9</v>
      </c>
      <c r="AC75" s="485">
        <v>255</v>
      </c>
    </row>
    <row r="76" spans="1:29" ht="25.5" customHeight="1">
      <c r="A76" s="484" t="s">
        <v>220</v>
      </c>
      <c r="B76" s="464">
        <v>1318</v>
      </c>
      <c r="C76" s="463">
        <v>804</v>
      </c>
      <c r="D76" s="463">
        <v>715</v>
      </c>
      <c r="E76" s="464">
        <v>135</v>
      </c>
      <c r="F76" s="463">
        <v>135</v>
      </c>
      <c r="G76" s="464">
        <v>134</v>
      </c>
      <c r="H76" s="485" t="s">
        <v>493</v>
      </c>
      <c r="I76" s="463">
        <f t="shared" si="3"/>
        <v>193</v>
      </c>
      <c r="J76" s="488" t="s">
        <v>493</v>
      </c>
      <c r="K76" s="464">
        <v>52</v>
      </c>
      <c r="L76" s="485">
        <v>141</v>
      </c>
      <c r="M76" s="485">
        <v>387</v>
      </c>
      <c r="N76" s="463">
        <v>6</v>
      </c>
      <c r="O76" s="464">
        <v>7</v>
      </c>
      <c r="P76" s="463">
        <v>27</v>
      </c>
      <c r="Q76" s="464">
        <v>106</v>
      </c>
      <c r="R76" s="463">
        <v>12</v>
      </c>
      <c r="S76" s="464">
        <v>10</v>
      </c>
      <c r="T76" s="463">
        <v>13</v>
      </c>
      <c r="U76" s="464">
        <v>39</v>
      </c>
      <c r="V76" s="463">
        <v>29</v>
      </c>
      <c r="W76" s="464">
        <v>15</v>
      </c>
      <c r="X76" s="463">
        <v>62</v>
      </c>
      <c r="Y76" s="464">
        <v>10</v>
      </c>
      <c r="Z76" s="463">
        <v>34</v>
      </c>
      <c r="AA76" s="464">
        <v>15</v>
      </c>
      <c r="AB76" s="463">
        <v>2</v>
      </c>
      <c r="AC76" s="485">
        <v>508</v>
      </c>
    </row>
    <row r="77" spans="1:29" ht="25.5" customHeight="1">
      <c r="A77" s="489" t="s">
        <v>218</v>
      </c>
      <c r="B77" s="464">
        <v>1206</v>
      </c>
      <c r="C77" s="463">
        <v>774</v>
      </c>
      <c r="D77" s="463">
        <v>665</v>
      </c>
      <c r="E77" s="464">
        <v>81</v>
      </c>
      <c r="F77" s="463">
        <v>81</v>
      </c>
      <c r="G77" s="464">
        <v>79</v>
      </c>
      <c r="H77" s="485" t="s">
        <v>493</v>
      </c>
      <c r="I77" s="463">
        <f t="shared" si="3"/>
        <v>222</v>
      </c>
      <c r="J77" s="488" t="s">
        <v>493</v>
      </c>
      <c r="K77" s="464">
        <v>59</v>
      </c>
      <c r="L77" s="485">
        <v>163</v>
      </c>
      <c r="M77" s="485">
        <v>362</v>
      </c>
      <c r="N77" s="463">
        <v>1</v>
      </c>
      <c r="O77" s="464">
        <v>6</v>
      </c>
      <c r="P77" s="463">
        <v>30</v>
      </c>
      <c r="Q77" s="464">
        <v>111</v>
      </c>
      <c r="R77" s="463">
        <v>9</v>
      </c>
      <c r="S77" s="464">
        <v>10</v>
      </c>
      <c r="T77" s="463">
        <v>11</v>
      </c>
      <c r="U77" s="464">
        <v>27</v>
      </c>
      <c r="V77" s="463">
        <v>22</v>
      </c>
      <c r="W77" s="464">
        <v>21</v>
      </c>
      <c r="X77" s="463">
        <v>53</v>
      </c>
      <c r="Y77" s="464">
        <v>13</v>
      </c>
      <c r="Z77" s="463">
        <v>32</v>
      </c>
      <c r="AA77" s="464">
        <v>15</v>
      </c>
      <c r="AB77" s="463">
        <v>1</v>
      </c>
      <c r="AC77" s="485">
        <v>432</v>
      </c>
    </row>
    <row r="78" spans="1:29" ht="25.5" customHeight="1">
      <c r="A78" s="490" t="s">
        <v>364</v>
      </c>
      <c r="B78" s="458">
        <v>6441</v>
      </c>
      <c r="C78" s="457">
        <v>4133</v>
      </c>
      <c r="D78" s="457">
        <v>3636</v>
      </c>
      <c r="E78" s="458">
        <v>321</v>
      </c>
      <c r="F78" s="457">
        <v>321</v>
      </c>
      <c r="G78" s="458">
        <v>318</v>
      </c>
      <c r="H78" s="428" t="s">
        <v>299</v>
      </c>
      <c r="I78" s="457">
        <f t="shared" si="3"/>
        <v>1137</v>
      </c>
      <c r="J78" s="480" t="s">
        <v>493</v>
      </c>
      <c r="K78" s="458">
        <v>290</v>
      </c>
      <c r="L78" s="428">
        <v>847</v>
      </c>
      <c r="M78" s="428">
        <v>2178</v>
      </c>
      <c r="N78" s="457">
        <v>15</v>
      </c>
      <c r="O78" s="458">
        <v>27</v>
      </c>
      <c r="P78" s="457">
        <v>136</v>
      </c>
      <c r="Q78" s="458">
        <v>516</v>
      </c>
      <c r="R78" s="457">
        <v>54</v>
      </c>
      <c r="S78" s="458">
        <v>26</v>
      </c>
      <c r="T78" s="457">
        <v>75</v>
      </c>
      <c r="U78" s="458">
        <v>269</v>
      </c>
      <c r="V78" s="457">
        <v>163</v>
      </c>
      <c r="W78" s="458">
        <v>161</v>
      </c>
      <c r="X78" s="457">
        <v>347</v>
      </c>
      <c r="Y78" s="458">
        <v>44</v>
      </c>
      <c r="Z78" s="457">
        <v>161</v>
      </c>
      <c r="AA78" s="458">
        <v>86</v>
      </c>
      <c r="AB78" s="457">
        <v>98</v>
      </c>
      <c r="AC78" s="428">
        <v>2239</v>
      </c>
    </row>
    <row r="79" spans="1:29" ht="25.5" customHeight="1">
      <c r="A79" s="484" t="s">
        <v>214</v>
      </c>
      <c r="B79" s="464">
        <v>1883</v>
      </c>
      <c r="C79" s="463">
        <v>1252</v>
      </c>
      <c r="D79" s="463">
        <v>1115</v>
      </c>
      <c r="E79" s="464">
        <v>158</v>
      </c>
      <c r="F79" s="463">
        <v>158</v>
      </c>
      <c r="G79" s="464">
        <v>156</v>
      </c>
      <c r="H79" s="485" t="s">
        <v>493</v>
      </c>
      <c r="I79" s="463">
        <f t="shared" si="3"/>
        <v>337</v>
      </c>
      <c r="J79" s="488" t="s">
        <v>493</v>
      </c>
      <c r="K79" s="464">
        <v>71</v>
      </c>
      <c r="L79" s="485">
        <v>266</v>
      </c>
      <c r="M79" s="485">
        <v>620</v>
      </c>
      <c r="N79" s="463" t="s">
        <v>493</v>
      </c>
      <c r="O79" s="464">
        <v>7</v>
      </c>
      <c r="P79" s="463">
        <v>34</v>
      </c>
      <c r="Q79" s="464">
        <v>162</v>
      </c>
      <c r="R79" s="463">
        <v>13</v>
      </c>
      <c r="S79" s="464">
        <v>12</v>
      </c>
      <c r="T79" s="463">
        <v>22</v>
      </c>
      <c r="U79" s="464">
        <v>76</v>
      </c>
      <c r="V79" s="463">
        <v>46</v>
      </c>
      <c r="W79" s="464">
        <v>31</v>
      </c>
      <c r="X79" s="463">
        <v>106</v>
      </c>
      <c r="Y79" s="464">
        <v>15</v>
      </c>
      <c r="Z79" s="463">
        <v>46</v>
      </c>
      <c r="AA79" s="464">
        <v>33</v>
      </c>
      <c r="AB79" s="463">
        <v>17</v>
      </c>
      <c r="AC79" s="485">
        <v>609</v>
      </c>
    </row>
    <row r="80" spans="1:29" ht="25.5" customHeight="1">
      <c r="A80" s="484" t="s">
        <v>212</v>
      </c>
      <c r="B80" s="464">
        <v>1068</v>
      </c>
      <c r="C80" s="463">
        <v>658</v>
      </c>
      <c r="D80" s="463">
        <v>579</v>
      </c>
      <c r="E80" s="464">
        <v>76</v>
      </c>
      <c r="F80" s="463">
        <v>76</v>
      </c>
      <c r="G80" s="464">
        <v>76</v>
      </c>
      <c r="H80" s="485" t="s">
        <v>493</v>
      </c>
      <c r="I80" s="463">
        <f t="shared" si="3"/>
        <v>169</v>
      </c>
      <c r="J80" s="488" t="s">
        <v>493</v>
      </c>
      <c r="K80" s="464">
        <v>61</v>
      </c>
      <c r="L80" s="485">
        <v>108</v>
      </c>
      <c r="M80" s="485">
        <v>334</v>
      </c>
      <c r="N80" s="463">
        <v>3</v>
      </c>
      <c r="O80" s="464">
        <v>4</v>
      </c>
      <c r="P80" s="463">
        <v>19</v>
      </c>
      <c r="Q80" s="464">
        <v>63</v>
      </c>
      <c r="R80" s="463">
        <v>2</v>
      </c>
      <c r="S80" s="464">
        <v>1</v>
      </c>
      <c r="T80" s="463">
        <v>12</v>
      </c>
      <c r="U80" s="464">
        <v>50</v>
      </c>
      <c r="V80" s="463">
        <v>25</v>
      </c>
      <c r="W80" s="464">
        <v>18</v>
      </c>
      <c r="X80" s="463">
        <v>57</v>
      </c>
      <c r="Y80" s="464">
        <v>6</v>
      </c>
      <c r="Z80" s="463">
        <v>22</v>
      </c>
      <c r="AA80" s="464">
        <v>9</v>
      </c>
      <c r="AB80" s="463">
        <v>43</v>
      </c>
      <c r="AC80" s="485">
        <v>389</v>
      </c>
    </row>
    <row r="81" spans="1:29" ht="25.5" customHeight="1">
      <c r="A81" s="484" t="s">
        <v>210</v>
      </c>
      <c r="B81" s="464">
        <v>1789</v>
      </c>
      <c r="C81" s="463">
        <v>1087</v>
      </c>
      <c r="D81" s="463">
        <v>949</v>
      </c>
      <c r="E81" s="464">
        <v>41</v>
      </c>
      <c r="F81" s="463">
        <v>41</v>
      </c>
      <c r="G81" s="464">
        <v>41</v>
      </c>
      <c r="H81" s="485" t="s">
        <v>493</v>
      </c>
      <c r="I81" s="463">
        <f t="shared" si="3"/>
        <v>294</v>
      </c>
      <c r="J81" s="488" t="s">
        <v>493</v>
      </c>
      <c r="K81" s="464">
        <v>60</v>
      </c>
      <c r="L81" s="485">
        <v>234</v>
      </c>
      <c r="M81" s="485">
        <v>614</v>
      </c>
      <c r="N81" s="463">
        <v>8</v>
      </c>
      <c r="O81" s="464">
        <v>10</v>
      </c>
      <c r="P81" s="463">
        <v>37</v>
      </c>
      <c r="Q81" s="464">
        <v>126</v>
      </c>
      <c r="R81" s="463">
        <v>17</v>
      </c>
      <c r="S81" s="464">
        <v>6</v>
      </c>
      <c r="T81" s="463">
        <v>27</v>
      </c>
      <c r="U81" s="464">
        <v>75</v>
      </c>
      <c r="V81" s="463">
        <v>54</v>
      </c>
      <c r="W81" s="464">
        <v>67</v>
      </c>
      <c r="X81" s="463">
        <v>75</v>
      </c>
      <c r="Y81" s="464">
        <v>14</v>
      </c>
      <c r="Z81" s="463">
        <v>43</v>
      </c>
      <c r="AA81" s="464">
        <v>18</v>
      </c>
      <c r="AB81" s="463">
        <v>37</v>
      </c>
      <c r="AC81" s="485">
        <v>681</v>
      </c>
    </row>
    <row r="82" spans="1:29" ht="25.5" customHeight="1">
      <c r="A82" s="484" t="s">
        <v>208</v>
      </c>
      <c r="B82" s="464">
        <v>910</v>
      </c>
      <c r="C82" s="463">
        <v>608</v>
      </c>
      <c r="D82" s="463">
        <v>519</v>
      </c>
      <c r="E82" s="464">
        <v>32</v>
      </c>
      <c r="F82" s="463">
        <v>32</v>
      </c>
      <c r="G82" s="464">
        <v>31</v>
      </c>
      <c r="H82" s="485" t="s">
        <v>493</v>
      </c>
      <c r="I82" s="463">
        <f t="shared" si="3"/>
        <v>167</v>
      </c>
      <c r="J82" s="488" t="s">
        <v>493</v>
      </c>
      <c r="K82" s="464">
        <v>45</v>
      </c>
      <c r="L82" s="485">
        <v>122</v>
      </c>
      <c r="M82" s="485">
        <v>320</v>
      </c>
      <c r="N82" s="463">
        <v>3</v>
      </c>
      <c r="O82" s="464">
        <v>3</v>
      </c>
      <c r="P82" s="463">
        <v>26</v>
      </c>
      <c r="Q82" s="464">
        <v>86</v>
      </c>
      <c r="R82" s="463">
        <v>10</v>
      </c>
      <c r="S82" s="464">
        <v>5</v>
      </c>
      <c r="T82" s="463">
        <v>6</v>
      </c>
      <c r="U82" s="464">
        <v>37</v>
      </c>
      <c r="V82" s="463">
        <v>20</v>
      </c>
      <c r="W82" s="464">
        <v>27</v>
      </c>
      <c r="X82" s="463">
        <v>50</v>
      </c>
      <c r="Y82" s="464">
        <v>5</v>
      </c>
      <c r="Z82" s="463">
        <v>26</v>
      </c>
      <c r="AA82" s="464">
        <v>15</v>
      </c>
      <c r="AB82" s="463">
        <v>1</v>
      </c>
      <c r="AC82" s="485">
        <v>297</v>
      </c>
    </row>
    <row r="83" spans="1:29" ht="25.5" customHeight="1" thickBot="1">
      <c r="A83" s="491" t="s">
        <v>206</v>
      </c>
      <c r="B83" s="478">
        <v>791</v>
      </c>
      <c r="C83" s="477">
        <v>528</v>
      </c>
      <c r="D83" s="477">
        <v>474</v>
      </c>
      <c r="E83" s="478">
        <v>14</v>
      </c>
      <c r="F83" s="477">
        <v>14</v>
      </c>
      <c r="G83" s="478">
        <v>14</v>
      </c>
      <c r="H83" s="492" t="s">
        <v>493</v>
      </c>
      <c r="I83" s="477">
        <f t="shared" si="3"/>
        <v>170</v>
      </c>
      <c r="J83" s="493" t="s">
        <v>493</v>
      </c>
      <c r="K83" s="478">
        <v>53</v>
      </c>
      <c r="L83" s="492">
        <v>117</v>
      </c>
      <c r="M83" s="492">
        <v>290</v>
      </c>
      <c r="N83" s="477">
        <v>1</v>
      </c>
      <c r="O83" s="478">
        <v>3</v>
      </c>
      <c r="P83" s="477">
        <v>20</v>
      </c>
      <c r="Q83" s="478">
        <v>79</v>
      </c>
      <c r="R83" s="477">
        <v>12</v>
      </c>
      <c r="S83" s="478">
        <v>2</v>
      </c>
      <c r="T83" s="477">
        <v>8</v>
      </c>
      <c r="U83" s="478">
        <v>31</v>
      </c>
      <c r="V83" s="477">
        <v>18</v>
      </c>
      <c r="W83" s="478">
        <v>18</v>
      </c>
      <c r="X83" s="477">
        <v>59</v>
      </c>
      <c r="Y83" s="478">
        <v>4</v>
      </c>
      <c r="Z83" s="477">
        <v>24</v>
      </c>
      <c r="AA83" s="478">
        <v>11</v>
      </c>
      <c r="AB83" s="477" t="s">
        <v>493</v>
      </c>
      <c r="AC83" s="492">
        <v>263</v>
      </c>
    </row>
    <row r="84" spans="1:29" ht="18" customHeight="1" thickTop="1">
      <c r="A84" s="494" t="s">
        <v>492</v>
      </c>
    </row>
  </sheetData>
  <mergeCells count="33">
    <mergeCell ref="J2:L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C4:C7"/>
    <mergeCell ref="D4:D7"/>
    <mergeCell ref="E4:L4"/>
    <mergeCell ref="E5:H5"/>
    <mergeCell ref="I6:I7"/>
    <mergeCell ref="K6:K7"/>
    <mergeCell ref="J6:J7"/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  <mergeCell ref="Z6:Z7"/>
    <mergeCell ref="AA6:AA7"/>
    <mergeCell ref="M4:AB4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Normal="100" zoomScaleSheetLayoutView="100" workbookViewId="0"/>
  </sheetViews>
  <sheetFormatPr defaultColWidth="11" defaultRowHeight="13.5"/>
  <cols>
    <col min="1" max="1" width="23.125" style="10" customWidth="1"/>
    <col min="2" max="2" width="8.625" style="10" customWidth="1"/>
    <col min="3" max="3" width="8.25" style="10" customWidth="1"/>
    <col min="4" max="4" width="7.625" style="10" customWidth="1"/>
    <col min="5" max="6" width="8.625" style="10" customWidth="1"/>
    <col min="7" max="7" width="7.625" style="10" customWidth="1"/>
    <col min="8" max="8" width="8.625" style="10" customWidth="1"/>
    <col min="9" max="9" width="8.375" style="10" customWidth="1"/>
    <col min="10" max="10" width="7.62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531" t="s">
        <v>654</v>
      </c>
    </row>
    <row r="2" spans="1:10" ht="19.5" customHeight="1">
      <c r="A2" s="9" t="s">
        <v>563</v>
      </c>
    </row>
    <row r="3" spans="1:10" ht="15" customHeight="1" thickBot="1">
      <c r="A3" s="496" t="s">
        <v>184</v>
      </c>
      <c r="H3" s="530"/>
      <c r="I3" s="530"/>
      <c r="J3" s="518" t="s">
        <v>562</v>
      </c>
    </row>
    <row r="4" spans="1:10" ht="14.25" thickTop="1">
      <c r="A4" s="667"/>
      <c r="B4" s="636" t="s">
        <v>561</v>
      </c>
      <c r="C4" s="620"/>
      <c r="D4" s="616"/>
      <c r="E4" s="636" t="s">
        <v>560</v>
      </c>
      <c r="F4" s="620"/>
      <c r="G4" s="616"/>
      <c r="H4" s="636" t="s">
        <v>559</v>
      </c>
      <c r="I4" s="620"/>
      <c r="J4" s="620"/>
    </row>
    <row r="5" spans="1:10">
      <c r="A5" s="773"/>
      <c r="B5" s="106" t="s">
        <v>544</v>
      </c>
      <c r="C5" s="82" t="s">
        <v>420</v>
      </c>
      <c r="D5" s="82" t="s">
        <v>419</v>
      </c>
      <c r="E5" s="106" t="s">
        <v>544</v>
      </c>
      <c r="F5" s="82" t="s">
        <v>420</v>
      </c>
      <c r="G5" s="85" t="s">
        <v>419</v>
      </c>
      <c r="H5" s="106" t="s">
        <v>544</v>
      </c>
      <c r="I5" s="82" t="s">
        <v>420</v>
      </c>
      <c r="J5" s="82" t="s">
        <v>419</v>
      </c>
    </row>
    <row r="6" spans="1:10" ht="24.75" customHeight="1">
      <c r="A6" s="497" t="s">
        <v>543</v>
      </c>
      <c r="B6" s="498">
        <v>24469</v>
      </c>
      <c r="C6" s="499">
        <v>14681</v>
      </c>
      <c r="D6" s="500">
        <v>9788</v>
      </c>
      <c r="E6" s="498">
        <v>23874</v>
      </c>
      <c r="F6" s="499">
        <v>14143</v>
      </c>
      <c r="G6" s="501">
        <v>9731</v>
      </c>
      <c r="H6" s="498">
        <v>22571</v>
      </c>
      <c r="I6" s="499">
        <v>13147</v>
      </c>
      <c r="J6" s="500">
        <v>9424</v>
      </c>
    </row>
    <row r="7" spans="1:10" ht="19.5" customHeight="1">
      <c r="A7" s="502" t="s">
        <v>558</v>
      </c>
      <c r="B7" s="71">
        <v>2417</v>
      </c>
      <c r="C7" s="62">
        <v>1345</v>
      </c>
      <c r="D7" s="63">
        <v>1072</v>
      </c>
      <c r="E7" s="71">
        <v>2419</v>
      </c>
      <c r="F7" s="62">
        <v>1282</v>
      </c>
      <c r="G7" s="169">
        <v>1137</v>
      </c>
      <c r="H7" s="71">
        <v>2442</v>
      </c>
      <c r="I7" s="62">
        <v>1224</v>
      </c>
      <c r="J7" s="63">
        <v>1218</v>
      </c>
    </row>
    <row r="8" spans="1:10" ht="19.5" customHeight="1">
      <c r="A8" s="502" t="s">
        <v>557</v>
      </c>
      <c r="B8" s="71">
        <v>831</v>
      </c>
      <c r="C8" s="62">
        <v>757</v>
      </c>
      <c r="D8" s="63">
        <v>74</v>
      </c>
      <c r="E8" s="71">
        <v>655</v>
      </c>
      <c r="F8" s="62">
        <v>586</v>
      </c>
      <c r="G8" s="169">
        <v>69</v>
      </c>
      <c r="H8" s="71">
        <v>493</v>
      </c>
      <c r="I8" s="62">
        <v>437</v>
      </c>
      <c r="J8" s="63">
        <v>56</v>
      </c>
    </row>
    <row r="9" spans="1:10" ht="19.5" customHeight="1">
      <c r="A9" s="502" t="s">
        <v>556</v>
      </c>
      <c r="B9" s="71">
        <v>3743</v>
      </c>
      <c r="C9" s="62">
        <v>1411</v>
      </c>
      <c r="D9" s="63">
        <v>2332</v>
      </c>
      <c r="E9" s="71">
        <v>3598</v>
      </c>
      <c r="F9" s="62">
        <v>1370</v>
      </c>
      <c r="G9" s="169">
        <v>2228</v>
      </c>
      <c r="H9" s="71">
        <v>3317</v>
      </c>
      <c r="I9" s="62">
        <v>1240</v>
      </c>
      <c r="J9" s="63">
        <v>2077</v>
      </c>
    </row>
    <row r="10" spans="1:10" ht="19.5" customHeight="1">
      <c r="A10" s="502" t="s">
        <v>555</v>
      </c>
      <c r="B10" s="71">
        <v>2773</v>
      </c>
      <c r="C10" s="62">
        <v>1679</v>
      </c>
      <c r="D10" s="63">
        <v>1094</v>
      </c>
      <c r="E10" s="71">
        <v>2834</v>
      </c>
      <c r="F10" s="62">
        <v>1704</v>
      </c>
      <c r="G10" s="169">
        <v>1130</v>
      </c>
      <c r="H10" s="71">
        <v>2735</v>
      </c>
      <c r="I10" s="62">
        <v>1569</v>
      </c>
      <c r="J10" s="63">
        <v>1166</v>
      </c>
    </row>
    <row r="11" spans="1:10" ht="19.5" customHeight="1">
      <c r="A11" s="502" t="s">
        <v>554</v>
      </c>
      <c r="B11" s="71">
        <v>3150</v>
      </c>
      <c r="C11" s="62">
        <v>1764</v>
      </c>
      <c r="D11" s="63">
        <v>1386</v>
      </c>
      <c r="E11" s="71">
        <v>2503</v>
      </c>
      <c r="F11" s="62">
        <v>1399</v>
      </c>
      <c r="G11" s="169">
        <v>1104</v>
      </c>
      <c r="H11" s="71">
        <v>2694</v>
      </c>
      <c r="I11" s="62">
        <v>1596</v>
      </c>
      <c r="J11" s="63">
        <v>1098</v>
      </c>
    </row>
    <row r="12" spans="1:10" ht="19.5" customHeight="1">
      <c r="A12" s="502" t="s">
        <v>553</v>
      </c>
      <c r="B12" s="71" t="s">
        <v>552</v>
      </c>
      <c r="C12" s="62" t="s">
        <v>552</v>
      </c>
      <c r="D12" s="63" t="s">
        <v>552</v>
      </c>
      <c r="E12" s="71" t="s">
        <v>552</v>
      </c>
      <c r="F12" s="62" t="s">
        <v>552</v>
      </c>
      <c r="G12" s="169" t="s">
        <v>552</v>
      </c>
      <c r="H12" s="71" t="s">
        <v>551</v>
      </c>
      <c r="I12" s="62" t="s">
        <v>551</v>
      </c>
      <c r="J12" s="63" t="s">
        <v>551</v>
      </c>
    </row>
    <row r="13" spans="1:10" ht="19.5" customHeight="1">
      <c r="A13" s="502" t="s">
        <v>550</v>
      </c>
      <c r="B13" s="71">
        <v>777</v>
      </c>
      <c r="C13" s="62">
        <v>729</v>
      </c>
      <c r="D13" s="63">
        <v>48</v>
      </c>
      <c r="E13" s="71">
        <v>755</v>
      </c>
      <c r="F13" s="62">
        <v>701</v>
      </c>
      <c r="G13" s="169">
        <v>54</v>
      </c>
      <c r="H13" s="71">
        <v>633</v>
      </c>
      <c r="I13" s="62">
        <v>594</v>
      </c>
      <c r="J13" s="63">
        <v>39</v>
      </c>
    </row>
    <row r="14" spans="1:10" ht="19.5" customHeight="1">
      <c r="A14" s="503" t="s">
        <v>549</v>
      </c>
      <c r="B14" s="71">
        <v>8764</v>
      </c>
      <c r="C14" s="62">
        <v>6161</v>
      </c>
      <c r="D14" s="63">
        <v>2603</v>
      </c>
      <c r="E14" s="71">
        <v>8789</v>
      </c>
      <c r="F14" s="62">
        <v>6186</v>
      </c>
      <c r="G14" s="169">
        <v>2603</v>
      </c>
      <c r="H14" s="71">
        <v>7679</v>
      </c>
      <c r="I14" s="62">
        <v>5542</v>
      </c>
      <c r="J14" s="63">
        <v>2137</v>
      </c>
    </row>
    <row r="15" spans="1:10" ht="19.5" customHeight="1">
      <c r="A15" s="502" t="s">
        <v>548</v>
      </c>
      <c r="B15" s="71">
        <v>121</v>
      </c>
      <c r="C15" s="62">
        <v>120</v>
      </c>
      <c r="D15" s="63">
        <v>1</v>
      </c>
      <c r="E15" s="71">
        <v>161</v>
      </c>
      <c r="F15" s="62">
        <v>156</v>
      </c>
      <c r="G15" s="169">
        <v>5</v>
      </c>
      <c r="H15" s="71">
        <v>175</v>
      </c>
      <c r="I15" s="62">
        <v>165</v>
      </c>
      <c r="J15" s="63">
        <v>10</v>
      </c>
    </row>
    <row r="16" spans="1:10" ht="19.5" customHeight="1">
      <c r="A16" s="502" t="s">
        <v>547</v>
      </c>
      <c r="B16" s="71">
        <v>1885</v>
      </c>
      <c r="C16" s="62">
        <v>711</v>
      </c>
      <c r="D16" s="63">
        <v>1174</v>
      </c>
      <c r="E16" s="71">
        <v>2131</v>
      </c>
      <c r="F16" s="62">
        <v>742</v>
      </c>
      <c r="G16" s="169">
        <v>1389</v>
      </c>
      <c r="H16" s="71">
        <v>2348</v>
      </c>
      <c r="I16" s="62">
        <v>745</v>
      </c>
      <c r="J16" s="63">
        <v>1603</v>
      </c>
    </row>
    <row r="17" spans="1:16" ht="19.5" customHeight="1" thickBot="1">
      <c r="A17" s="502" t="s">
        <v>546</v>
      </c>
      <c r="B17" s="71">
        <v>8</v>
      </c>
      <c r="C17" s="62">
        <v>4</v>
      </c>
      <c r="D17" s="63">
        <v>4</v>
      </c>
      <c r="E17" s="71">
        <v>29</v>
      </c>
      <c r="F17" s="62">
        <v>17</v>
      </c>
      <c r="G17" s="169">
        <v>12</v>
      </c>
      <c r="H17" s="504">
        <v>55</v>
      </c>
      <c r="I17" s="505">
        <v>35</v>
      </c>
      <c r="J17" s="506">
        <v>20</v>
      </c>
    </row>
    <row r="18" spans="1:16" ht="13.5" customHeight="1" thickTop="1">
      <c r="A18" s="774"/>
      <c r="B18" s="774"/>
      <c r="C18" s="774"/>
      <c r="D18" s="775"/>
      <c r="E18" s="636" t="s">
        <v>545</v>
      </c>
      <c r="F18" s="620"/>
      <c r="G18" s="620"/>
      <c r="K18" s="507"/>
      <c r="L18" s="507"/>
      <c r="M18" s="507"/>
      <c r="N18" s="507"/>
      <c r="O18" s="507"/>
      <c r="P18" s="507"/>
    </row>
    <row r="19" spans="1:16" ht="13.5" customHeight="1">
      <c r="A19" s="776"/>
      <c r="B19" s="776"/>
      <c r="C19" s="776"/>
      <c r="D19" s="777"/>
      <c r="E19" s="106" t="s">
        <v>544</v>
      </c>
      <c r="F19" s="82" t="s">
        <v>420</v>
      </c>
      <c r="G19" s="82" t="s">
        <v>419</v>
      </c>
      <c r="K19" s="507"/>
      <c r="L19" s="507"/>
      <c r="M19" s="507"/>
      <c r="N19" s="507"/>
      <c r="O19" s="507"/>
      <c r="P19" s="507"/>
    </row>
    <row r="20" spans="1:16" ht="24.75" customHeight="1">
      <c r="A20" s="497" t="s">
        <v>543</v>
      </c>
      <c r="B20" s="79"/>
      <c r="C20" s="79"/>
      <c r="D20" s="508"/>
      <c r="E20" s="498">
        <v>20266</v>
      </c>
      <c r="F20" s="499">
        <v>11615</v>
      </c>
      <c r="G20" s="500">
        <v>8651</v>
      </c>
      <c r="K20" s="507"/>
      <c r="L20" s="507"/>
      <c r="M20" s="507"/>
      <c r="N20" s="507"/>
      <c r="O20" s="507"/>
      <c r="P20" s="507"/>
    </row>
    <row r="21" spans="1:16" ht="19.5" customHeight="1">
      <c r="A21" s="509" t="s">
        <v>542</v>
      </c>
      <c r="B21" s="507"/>
      <c r="C21" s="507"/>
      <c r="D21" s="507"/>
      <c r="E21" s="71">
        <v>476</v>
      </c>
      <c r="F21" s="62">
        <v>420</v>
      </c>
      <c r="G21" s="63">
        <v>56</v>
      </c>
      <c r="K21" s="507"/>
      <c r="L21" s="507"/>
      <c r="M21" s="507"/>
      <c r="N21" s="507"/>
      <c r="O21" s="507"/>
      <c r="P21" s="507"/>
    </row>
    <row r="22" spans="1:16" ht="19.5" customHeight="1">
      <c r="A22" s="510" t="s">
        <v>541</v>
      </c>
      <c r="B22" s="507"/>
      <c r="C22" s="507"/>
      <c r="D22" s="507"/>
      <c r="E22" s="71">
        <v>2427</v>
      </c>
      <c r="F22" s="62">
        <v>1224</v>
      </c>
      <c r="G22" s="63">
        <v>1203</v>
      </c>
      <c r="J22" s="103"/>
      <c r="K22" s="507"/>
      <c r="L22" s="507"/>
      <c r="M22" s="507"/>
      <c r="N22" s="507"/>
      <c r="O22" s="507"/>
      <c r="P22" s="507"/>
    </row>
    <row r="23" spans="1:16" ht="19.5" customHeight="1">
      <c r="A23" s="510" t="s">
        <v>540</v>
      </c>
      <c r="B23" s="507"/>
      <c r="C23" s="507"/>
      <c r="D23" s="507"/>
      <c r="E23" s="71">
        <v>3099</v>
      </c>
      <c r="F23" s="62">
        <v>1287</v>
      </c>
      <c r="G23" s="63">
        <v>1812</v>
      </c>
      <c r="K23" s="507"/>
      <c r="L23" s="507"/>
      <c r="M23" s="507"/>
      <c r="N23" s="507"/>
      <c r="O23" s="507"/>
      <c r="P23" s="507"/>
    </row>
    <row r="24" spans="1:16" ht="19.5" customHeight="1">
      <c r="A24" s="510" t="s">
        <v>539</v>
      </c>
      <c r="B24" s="507"/>
      <c r="C24" s="507"/>
      <c r="D24" s="507"/>
      <c r="E24" s="71">
        <v>2356</v>
      </c>
      <c r="F24" s="62">
        <v>1221</v>
      </c>
      <c r="G24" s="63">
        <v>1135</v>
      </c>
      <c r="K24" s="507"/>
      <c r="L24" s="507"/>
      <c r="M24" s="507"/>
      <c r="N24" s="507"/>
      <c r="O24" s="507"/>
      <c r="P24" s="507"/>
    </row>
    <row r="25" spans="1:16" ht="19.5" customHeight="1">
      <c r="A25" s="510" t="s">
        <v>538</v>
      </c>
      <c r="B25" s="507"/>
      <c r="C25" s="507"/>
      <c r="D25" s="507"/>
      <c r="E25" s="71">
        <v>2696</v>
      </c>
      <c r="F25" s="62">
        <v>878</v>
      </c>
      <c r="G25" s="63">
        <v>1818</v>
      </c>
      <c r="K25" s="507"/>
      <c r="L25" s="507"/>
      <c r="M25" s="507"/>
      <c r="N25" s="507"/>
      <c r="O25" s="507"/>
      <c r="P25" s="507"/>
    </row>
    <row r="26" spans="1:16" ht="19.5" customHeight="1">
      <c r="A26" s="510" t="s">
        <v>537</v>
      </c>
      <c r="B26" s="507"/>
      <c r="C26" s="507"/>
      <c r="D26" s="507"/>
      <c r="E26" s="71">
        <v>192</v>
      </c>
      <c r="F26" s="62">
        <v>184</v>
      </c>
      <c r="G26" s="63">
        <v>8</v>
      </c>
      <c r="K26" s="507"/>
      <c r="L26" s="507"/>
      <c r="M26" s="507"/>
      <c r="N26" s="507"/>
      <c r="O26" s="507"/>
      <c r="P26" s="507"/>
    </row>
    <row r="27" spans="1:16" ht="19.5" customHeight="1">
      <c r="A27" s="510" t="s">
        <v>536</v>
      </c>
      <c r="B27" s="507"/>
      <c r="C27" s="507"/>
      <c r="D27" s="507"/>
      <c r="E27" s="71">
        <v>1795</v>
      </c>
      <c r="F27" s="62">
        <v>1143</v>
      </c>
      <c r="G27" s="63">
        <v>652</v>
      </c>
      <c r="K27" s="507"/>
      <c r="L27" s="507"/>
      <c r="M27" s="507"/>
      <c r="N27" s="507"/>
      <c r="O27" s="507"/>
      <c r="P27" s="507"/>
    </row>
    <row r="28" spans="1:16" ht="19.5" customHeight="1">
      <c r="A28" s="510" t="s">
        <v>535</v>
      </c>
      <c r="B28" s="507"/>
      <c r="C28" s="507"/>
      <c r="D28" s="507"/>
      <c r="E28" s="71">
        <v>3819</v>
      </c>
      <c r="F28" s="62">
        <v>2677</v>
      </c>
      <c r="G28" s="63">
        <v>1142</v>
      </c>
      <c r="K28" s="507"/>
      <c r="L28" s="507"/>
      <c r="M28" s="507"/>
      <c r="N28" s="507"/>
      <c r="O28" s="507"/>
      <c r="P28" s="507"/>
    </row>
    <row r="29" spans="1:16" ht="19.5" customHeight="1">
      <c r="A29" s="510" t="s">
        <v>534</v>
      </c>
      <c r="B29" s="507"/>
      <c r="C29" s="507"/>
      <c r="D29" s="507"/>
      <c r="E29" s="71">
        <v>628</v>
      </c>
      <c r="F29" s="62">
        <v>611</v>
      </c>
      <c r="G29" s="63">
        <v>17</v>
      </c>
      <c r="K29" s="507"/>
      <c r="L29" s="507"/>
      <c r="M29" s="507"/>
      <c r="N29" s="507"/>
      <c r="O29" s="507"/>
      <c r="P29" s="507"/>
    </row>
    <row r="30" spans="1:16" ht="19.5" customHeight="1">
      <c r="A30" s="510" t="s">
        <v>533</v>
      </c>
      <c r="B30" s="507"/>
      <c r="C30" s="507"/>
      <c r="D30" s="507"/>
      <c r="E30" s="71">
        <v>1103</v>
      </c>
      <c r="F30" s="62">
        <v>1078</v>
      </c>
      <c r="G30" s="63">
        <v>25</v>
      </c>
      <c r="K30" s="507"/>
      <c r="L30" s="507"/>
      <c r="M30" s="507"/>
      <c r="N30" s="507"/>
      <c r="O30" s="507"/>
      <c r="P30" s="507"/>
    </row>
    <row r="31" spans="1:16" ht="19.5" customHeight="1">
      <c r="A31" s="510" t="s">
        <v>532</v>
      </c>
      <c r="B31" s="507"/>
      <c r="C31" s="507"/>
      <c r="D31" s="507"/>
      <c r="E31" s="71">
        <v>1392</v>
      </c>
      <c r="F31" s="62">
        <v>705</v>
      </c>
      <c r="G31" s="63">
        <v>687</v>
      </c>
      <c r="K31" s="507"/>
      <c r="L31" s="507"/>
      <c r="M31" s="507"/>
      <c r="N31" s="507"/>
      <c r="O31" s="507"/>
      <c r="P31" s="507"/>
    </row>
    <row r="32" spans="1:16" ht="19.5" customHeight="1">
      <c r="A32" s="511" t="s">
        <v>531</v>
      </c>
      <c r="B32" s="79"/>
      <c r="C32" s="79"/>
      <c r="D32" s="79"/>
      <c r="E32" s="512">
        <v>283</v>
      </c>
      <c r="F32" s="65">
        <v>187</v>
      </c>
      <c r="G32" s="66">
        <v>96</v>
      </c>
      <c r="K32" s="507"/>
      <c r="L32" s="507"/>
      <c r="M32" s="507"/>
      <c r="N32" s="507"/>
      <c r="O32" s="507"/>
      <c r="P32" s="507"/>
    </row>
    <row r="33" spans="1:10" ht="18" customHeight="1">
      <c r="A33" s="20" t="s">
        <v>181</v>
      </c>
      <c r="D33" s="19"/>
      <c r="H33" s="19"/>
      <c r="I33" s="19"/>
      <c r="J33" s="19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6">
    <mergeCell ref="E18:G18"/>
    <mergeCell ref="A4:A5"/>
    <mergeCell ref="B4:D4"/>
    <mergeCell ref="E4:G4"/>
    <mergeCell ref="H4:J4"/>
    <mergeCell ref="A18:D19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531" t="s">
        <v>654</v>
      </c>
    </row>
    <row r="2" spans="1:11" ht="19.5" customHeight="1">
      <c r="A2" s="9" t="s">
        <v>593</v>
      </c>
      <c r="B2" s="9"/>
      <c r="C2" s="9"/>
    </row>
    <row r="3" spans="1:11" ht="15" customHeight="1" thickBot="1">
      <c r="A3" s="23" t="s">
        <v>184</v>
      </c>
      <c r="B3" s="23"/>
      <c r="J3" s="12"/>
      <c r="K3" s="515" t="s">
        <v>592</v>
      </c>
    </row>
    <row r="4" spans="1:11" ht="14.25" thickTop="1">
      <c r="A4" s="641" t="s">
        <v>27</v>
      </c>
      <c r="B4" s="621" t="s">
        <v>591</v>
      </c>
      <c r="C4" s="621" t="s">
        <v>590</v>
      </c>
      <c r="D4" s="621" t="s">
        <v>589</v>
      </c>
      <c r="E4" s="636" t="s">
        <v>588</v>
      </c>
      <c r="F4" s="781"/>
      <c r="G4" s="782"/>
      <c r="H4" s="620" t="s">
        <v>587</v>
      </c>
      <c r="I4" s="620"/>
      <c r="J4" s="616"/>
      <c r="K4" s="679" t="s">
        <v>586</v>
      </c>
    </row>
    <row r="5" spans="1:11">
      <c r="A5" s="664"/>
      <c r="B5" s="619"/>
      <c r="C5" s="619"/>
      <c r="D5" s="619"/>
      <c r="E5" s="783"/>
      <c r="F5" s="784"/>
      <c r="G5" s="785"/>
      <c r="H5" s="624"/>
      <c r="I5" s="624"/>
      <c r="J5" s="713"/>
      <c r="K5" s="778"/>
    </row>
    <row r="6" spans="1:11">
      <c r="A6" s="664"/>
      <c r="B6" s="619"/>
      <c r="C6" s="619"/>
      <c r="D6" s="619"/>
      <c r="E6" s="619" t="s">
        <v>585</v>
      </c>
      <c r="F6" s="780" t="s">
        <v>584</v>
      </c>
      <c r="G6" s="718" t="s">
        <v>583</v>
      </c>
      <c r="H6" s="624" t="s">
        <v>585</v>
      </c>
      <c r="I6" s="780" t="s">
        <v>584</v>
      </c>
      <c r="J6" s="718" t="s">
        <v>583</v>
      </c>
      <c r="K6" s="778"/>
    </row>
    <row r="7" spans="1:11" ht="46.5" customHeight="1">
      <c r="A7" s="642"/>
      <c r="B7" s="622"/>
      <c r="C7" s="622"/>
      <c r="D7" s="622"/>
      <c r="E7" s="622"/>
      <c r="F7" s="722"/>
      <c r="G7" s="622"/>
      <c r="H7" s="723"/>
      <c r="I7" s="722"/>
      <c r="J7" s="622"/>
      <c r="K7" s="779"/>
    </row>
    <row r="8" spans="1:11" ht="3.75" customHeight="1">
      <c r="A8" s="67"/>
      <c r="B8" s="68"/>
      <c r="C8" s="69"/>
      <c r="D8" s="69"/>
      <c r="E8" s="69"/>
      <c r="F8" s="69"/>
      <c r="G8" s="69"/>
      <c r="H8" s="69"/>
      <c r="I8" s="69"/>
      <c r="J8" s="69"/>
      <c r="K8" s="70"/>
    </row>
    <row r="9" spans="1:11" ht="16.5" customHeight="1">
      <c r="A9" s="60" t="s">
        <v>168</v>
      </c>
      <c r="B9" s="71">
        <v>39494</v>
      </c>
      <c r="C9" s="62">
        <v>39283</v>
      </c>
      <c r="D9" s="72">
        <v>211</v>
      </c>
      <c r="E9" s="73">
        <v>2018</v>
      </c>
      <c r="F9" s="62">
        <v>1312</v>
      </c>
      <c r="G9" s="62">
        <v>706</v>
      </c>
      <c r="H9" s="73">
        <v>2229</v>
      </c>
      <c r="I9" s="62">
        <v>1420</v>
      </c>
      <c r="J9" s="62">
        <v>809</v>
      </c>
      <c r="K9" s="74">
        <v>110.54</v>
      </c>
    </row>
    <row r="10" spans="1:11" ht="16.5" customHeight="1">
      <c r="A10" s="60" t="s">
        <v>22</v>
      </c>
      <c r="B10" s="71">
        <v>38777</v>
      </c>
      <c r="C10" s="62">
        <v>38830</v>
      </c>
      <c r="D10" s="72">
        <v>-53</v>
      </c>
      <c r="E10" s="73">
        <v>3200</v>
      </c>
      <c r="F10" s="62">
        <v>2066</v>
      </c>
      <c r="G10" s="62">
        <v>1134</v>
      </c>
      <c r="H10" s="73">
        <v>3147</v>
      </c>
      <c r="I10" s="62">
        <v>2099</v>
      </c>
      <c r="J10" s="62">
        <v>1048</v>
      </c>
      <c r="K10" s="74">
        <v>99.86</v>
      </c>
    </row>
    <row r="11" spans="1:11" ht="16.5" customHeight="1">
      <c r="A11" s="60" t="s">
        <v>21</v>
      </c>
      <c r="B11" s="71">
        <v>39074</v>
      </c>
      <c r="C11" s="62">
        <v>39093</v>
      </c>
      <c r="D11" s="72">
        <v>-19</v>
      </c>
      <c r="E11" s="73">
        <v>3835</v>
      </c>
      <c r="F11" s="62">
        <v>2651</v>
      </c>
      <c r="G11" s="62">
        <v>1184</v>
      </c>
      <c r="H11" s="73">
        <v>3816</v>
      </c>
      <c r="I11" s="62">
        <v>3009</v>
      </c>
      <c r="J11" s="62">
        <v>807</v>
      </c>
      <c r="K11" s="74">
        <v>99.95</v>
      </c>
    </row>
    <row r="12" spans="1:11" ht="16.5" customHeight="1">
      <c r="A12" s="60" t="s">
        <v>20</v>
      </c>
      <c r="B12" s="71">
        <v>40142</v>
      </c>
      <c r="C12" s="62">
        <v>39936</v>
      </c>
      <c r="D12" s="72">
        <v>206</v>
      </c>
      <c r="E12" s="73">
        <v>3767</v>
      </c>
      <c r="F12" s="62">
        <v>2909</v>
      </c>
      <c r="G12" s="62">
        <v>858</v>
      </c>
      <c r="H12" s="73">
        <v>3973</v>
      </c>
      <c r="I12" s="62">
        <v>3314</v>
      </c>
      <c r="J12" s="62">
        <v>659</v>
      </c>
      <c r="K12" s="74">
        <v>100.52</v>
      </c>
    </row>
    <row r="13" spans="1:11" ht="16.5" customHeight="1">
      <c r="A13" s="60" t="s">
        <v>19</v>
      </c>
      <c r="B13" s="71">
        <v>42700</v>
      </c>
      <c r="C13" s="62">
        <v>42355</v>
      </c>
      <c r="D13" s="72">
        <v>345</v>
      </c>
      <c r="E13" s="73">
        <v>4810</v>
      </c>
      <c r="F13" s="62">
        <v>3878</v>
      </c>
      <c r="G13" s="62">
        <v>932</v>
      </c>
      <c r="H13" s="73">
        <v>5155</v>
      </c>
      <c r="I13" s="62">
        <v>4412</v>
      </c>
      <c r="J13" s="62">
        <v>743</v>
      </c>
      <c r="K13" s="74">
        <v>100.81</v>
      </c>
    </row>
    <row r="14" spans="1:11" ht="16.5" customHeight="1">
      <c r="A14" s="60" t="s">
        <v>18</v>
      </c>
      <c r="B14" s="71">
        <v>44246</v>
      </c>
      <c r="C14" s="62">
        <v>43705</v>
      </c>
      <c r="D14" s="72">
        <v>541</v>
      </c>
      <c r="E14" s="73">
        <v>5731</v>
      </c>
      <c r="F14" s="62">
        <v>4749</v>
      </c>
      <c r="G14" s="62">
        <v>982</v>
      </c>
      <c r="H14" s="73">
        <v>6272</v>
      </c>
      <c r="I14" s="62">
        <v>5508</v>
      </c>
      <c r="J14" s="62">
        <v>764</v>
      </c>
      <c r="K14" s="74">
        <v>101.24</v>
      </c>
    </row>
    <row r="15" spans="1:11" ht="16.5" customHeight="1">
      <c r="A15" s="60" t="s">
        <v>162</v>
      </c>
      <c r="B15" s="71">
        <v>45162</v>
      </c>
      <c r="C15" s="62">
        <v>44888</v>
      </c>
      <c r="D15" s="72">
        <v>274</v>
      </c>
      <c r="E15" s="73">
        <v>7179</v>
      </c>
      <c r="F15" s="62">
        <v>5899</v>
      </c>
      <c r="G15" s="62">
        <v>1280</v>
      </c>
      <c r="H15" s="73">
        <v>7453</v>
      </c>
      <c r="I15" s="62">
        <v>6537</v>
      </c>
      <c r="J15" s="62">
        <v>916</v>
      </c>
      <c r="K15" s="74">
        <v>100.61</v>
      </c>
    </row>
    <row r="16" spans="1:11" ht="16.5" customHeight="1">
      <c r="A16" s="60" t="s">
        <v>17</v>
      </c>
      <c r="B16" s="71">
        <v>45556</v>
      </c>
      <c r="C16" s="62">
        <v>45711</v>
      </c>
      <c r="D16" s="72">
        <v>-145</v>
      </c>
      <c r="E16" s="73">
        <v>8188</v>
      </c>
      <c r="F16" s="62">
        <v>6966</v>
      </c>
      <c r="G16" s="62">
        <v>1222</v>
      </c>
      <c r="H16" s="73">
        <v>8013</v>
      </c>
      <c r="I16" s="62">
        <v>7206</v>
      </c>
      <c r="J16" s="62">
        <v>807</v>
      </c>
      <c r="K16" s="74">
        <v>99.68</v>
      </c>
    </row>
    <row r="17" spans="1:11" ht="16.5" customHeight="1">
      <c r="A17" s="60" t="s">
        <v>13</v>
      </c>
      <c r="B17" s="71">
        <v>45164</v>
      </c>
      <c r="C17" s="62">
        <v>46158</v>
      </c>
      <c r="D17" s="72">
        <v>-994</v>
      </c>
      <c r="E17" s="73">
        <v>9322</v>
      </c>
      <c r="F17" s="62">
        <v>8013</v>
      </c>
      <c r="G17" s="62">
        <v>1309</v>
      </c>
      <c r="H17" s="73">
        <v>8328</v>
      </c>
      <c r="I17" s="62">
        <v>7519</v>
      </c>
      <c r="J17" s="62">
        <v>809</v>
      </c>
      <c r="K17" s="74">
        <v>97.85</v>
      </c>
    </row>
    <row r="18" spans="1:11" ht="16.5" customHeight="1">
      <c r="A18" s="60" t="s">
        <v>8</v>
      </c>
      <c r="B18" s="71">
        <v>43539</v>
      </c>
      <c r="C18" s="62">
        <v>45499</v>
      </c>
      <c r="D18" s="75">
        <v>-1960</v>
      </c>
      <c r="E18" s="73">
        <v>10047</v>
      </c>
      <c r="F18" s="62">
        <v>8234</v>
      </c>
      <c r="G18" s="62">
        <v>1813</v>
      </c>
      <c r="H18" s="73">
        <v>8087</v>
      </c>
      <c r="I18" s="62">
        <v>7283</v>
      </c>
      <c r="J18" s="62">
        <v>804</v>
      </c>
      <c r="K18" s="74">
        <v>95.69</v>
      </c>
    </row>
    <row r="19" spans="1:11" ht="16.5" customHeight="1">
      <c r="A19" s="60" t="s">
        <v>187</v>
      </c>
      <c r="B19" s="71">
        <v>42659</v>
      </c>
      <c r="C19" s="62">
        <v>43997</v>
      </c>
      <c r="D19" s="75" t="s">
        <v>582</v>
      </c>
      <c r="E19" s="73">
        <v>9721</v>
      </c>
      <c r="F19" s="62">
        <v>8474</v>
      </c>
      <c r="G19" s="62">
        <v>1247</v>
      </c>
      <c r="H19" s="73">
        <v>8383</v>
      </c>
      <c r="I19" s="62">
        <v>7536</v>
      </c>
      <c r="J19" s="62">
        <v>847</v>
      </c>
      <c r="K19" s="74">
        <v>96.95</v>
      </c>
    </row>
    <row r="20" spans="1:11" ht="3.75" customHeight="1">
      <c r="A20" s="76"/>
      <c r="B20" s="77"/>
      <c r="C20" s="78"/>
      <c r="D20" s="78"/>
      <c r="E20" s="78"/>
      <c r="F20" s="78"/>
      <c r="G20" s="78"/>
      <c r="H20" s="78"/>
      <c r="I20" s="78"/>
      <c r="J20" s="78"/>
      <c r="K20" s="79"/>
    </row>
    <row r="21" spans="1:11" ht="18" customHeight="1">
      <c r="A21" s="521" t="s">
        <v>201</v>
      </c>
      <c r="B21" s="522"/>
    </row>
  </sheetData>
  <mergeCells count="13"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/>
  </sheetViews>
  <sheetFormatPr defaultRowHeight="13.5"/>
  <cols>
    <col min="1" max="13" width="9.125" style="22" customWidth="1"/>
    <col min="14" max="16384" width="9" style="22"/>
  </cols>
  <sheetData>
    <row r="1" spans="1:13" ht="18" customHeight="1">
      <c r="A1" s="531" t="s">
        <v>654</v>
      </c>
    </row>
    <row r="2" spans="1:13" s="10" customFormat="1" ht="19.5" customHeight="1">
      <c r="A2" s="9" t="s">
        <v>581</v>
      </c>
      <c r="B2" s="9"/>
      <c r="C2" s="9"/>
      <c r="D2" s="9"/>
      <c r="E2" s="9"/>
    </row>
    <row r="3" spans="1:13" s="10" customFormat="1" ht="15" customHeight="1" thickBot="1">
      <c r="A3" s="59" t="s">
        <v>184</v>
      </c>
      <c r="B3" s="40"/>
      <c r="F3" s="40"/>
      <c r="K3" s="12"/>
      <c r="L3" s="12"/>
      <c r="M3" s="515" t="s">
        <v>580</v>
      </c>
    </row>
    <row r="4" spans="1:13" s="10" customFormat="1" ht="24.95" customHeight="1" thickTop="1">
      <c r="A4" s="616" t="s">
        <v>27</v>
      </c>
      <c r="B4" s="618" t="s">
        <v>579</v>
      </c>
      <c r="C4" s="636" t="s">
        <v>578</v>
      </c>
      <c r="D4" s="620"/>
      <c r="E4" s="620"/>
      <c r="F4" s="786" t="s">
        <v>577</v>
      </c>
      <c r="G4" s="621" t="s">
        <v>576</v>
      </c>
      <c r="H4" s="786" t="s">
        <v>575</v>
      </c>
      <c r="I4" s="786" t="s">
        <v>574</v>
      </c>
      <c r="J4" s="786" t="s">
        <v>573</v>
      </c>
      <c r="K4" s="621" t="s">
        <v>572</v>
      </c>
      <c r="L4" s="623" t="s">
        <v>571</v>
      </c>
      <c r="M4" s="786" t="s">
        <v>570</v>
      </c>
    </row>
    <row r="5" spans="1:13" s="10" customFormat="1" ht="24.95" customHeight="1">
      <c r="A5" s="713"/>
      <c r="B5" s="619"/>
      <c r="C5" s="619" t="s">
        <v>569</v>
      </c>
      <c r="D5" s="789" t="s">
        <v>568</v>
      </c>
      <c r="E5" s="789" t="s">
        <v>567</v>
      </c>
      <c r="F5" s="714"/>
      <c r="G5" s="619"/>
      <c r="H5" s="715"/>
      <c r="I5" s="715"/>
      <c r="J5" s="715"/>
      <c r="K5" s="619"/>
      <c r="L5" s="624"/>
      <c r="M5" s="715"/>
    </row>
    <row r="6" spans="1:13" s="10" customFormat="1" ht="24.95" customHeight="1">
      <c r="A6" s="617"/>
      <c r="B6" s="622"/>
      <c r="C6" s="622"/>
      <c r="D6" s="722"/>
      <c r="E6" s="722"/>
      <c r="F6" s="788"/>
      <c r="G6" s="622"/>
      <c r="H6" s="722"/>
      <c r="I6" s="722"/>
      <c r="J6" s="722"/>
      <c r="K6" s="622"/>
      <c r="L6" s="723"/>
      <c r="M6" s="722"/>
    </row>
    <row r="7" spans="1:13" s="10" customFormat="1" ht="21" customHeight="1">
      <c r="A7" s="60" t="s">
        <v>168</v>
      </c>
      <c r="B7" s="61">
        <v>8372</v>
      </c>
      <c r="C7" s="62">
        <v>4889</v>
      </c>
      <c r="D7" s="62" t="s">
        <v>566</v>
      </c>
      <c r="E7" s="62" t="s">
        <v>566</v>
      </c>
      <c r="F7" s="62">
        <v>3004</v>
      </c>
      <c r="G7" s="62">
        <v>36</v>
      </c>
      <c r="H7" s="62">
        <v>53</v>
      </c>
      <c r="I7" s="62">
        <v>11</v>
      </c>
      <c r="J7" s="62">
        <v>100</v>
      </c>
      <c r="K7" s="62">
        <v>8</v>
      </c>
      <c r="L7" s="62">
        <v>65</v>
      </c>
      <c r="M7" s="63">
        <v>196</v>
      </c>
    </row>
    <row r="8" spans="1:13" s="10" customFormat="1" ht="21" customHeight="1">
      <c r="A8" s="60" t="s">
        <v>21</v>
      </c>
      <c r="B8" s="61">
        <v>9697</v>
      </c>
      <c r="C8" s="62">
        <v>4012</v>
      </c>
      <c r="D8" s="62" t="s">
        <v>566</v>
      </c>
      <c r="E8" s="62" t="s">
        <v>566</v>
      </c>
      <c r="F8" s="62">
        <v>5210</v>
      </c>
      <c r="G8" s="62">
        <v>54</v>
      </c>
      <c r="H8" s="62">
        <v>55</v>
      </c>
      <c r="I8" s="62">
        <v>9</v>
      </c>
      <c r="J8" s="62">
        <v>151</v>
      </c>
      <c r="K8" s="62">
        <v>8</v>
      </c>
      <c r="L8" s="62">
        <v>28</v>
      </c>
      <c r="M8" s="63">
        <v>170</v>
      </c>
    </row>
    <row r="9" spans="1:13" s="10" customFormat="1" ht="21" customHeight="1">
      <c r="A9" s="60" t="s">
        <v>19</v>
      </c>
      <c r="B9" s="61">
        <v>11864</v>
      </c>
      <c r="C9" s="62">
        <v>3372</v>
      </c>
      <c r="D9" s="62">
        <v>1725</v>
      </c>
      <c r="E9" s="62">
        <v>1647</v>
      </c>
      <c r="F9" s="62">
        <v>7304</v>
      </c>
      <c r="G9" s="62">
        <v>42</v>
      </c>
      <c r="H9" s="62">
        <v>60</v>
      </c>
      <c r="I9" s="62">
        <v>13</v>
      </c>
      <c r="J9" s="62">
        <v>753</v>
      </c>
      <c r="K9" s="62">
        <v>28</v>
      </c>
      <c r="L9" s="62">
        <v>70</v>
      </c>
      <c r="M9" s="63">
        <v>207</v>
      </c>
    </row>
    <row r="10" spans="1:13" s="10" customFormat="1" ht="21" customHeight="1">
      <c r="A10" s="60" t="s">
        <v>162</v>
      </c>
      <c r="B10" s="61">
        <v>13769</v>
      </c>
      <c r="C10" s="62">
        <v>2539</v>
      </c>
      <c r="D10" s="62">
        <v>1053</v>
      </c>
      <c r="E10" s="62">
        <v>1486</v>
      </c>
      <c r="F10" s="62">
        <v>9153</v>
      </c>
      <c r="G10" s="62">
        <v>39</v>
      </c>
      <c r="H10" s="62" t="s">
        <v>444</v>
      </c>
      <c r="I10" s="62" t="s">
        <v>444</v>
      </c>
      <c r="J10" s="62">
        <v>1784</v>
      </c>
      <c r="K10" s="62" t="s">
        <v>444</v>
      </c>
      <c r="L10" s="62" t="s">
        <v>444</v>
      </c>
      <c r="M10" s="63">
        <v>236</v>
      </c>
    </row>
    <row r="11" spans="1:13" s="10" customFormat="1" ht="21" customHeight="1">
      <c r="A11" s="60" t="s">
        <v>13</v>
      </c>
      <c r="B11" s="61">
        <v>16062</v>
      </c>
      <c r="C11" s="62">
        <v>1988</v>
      </c>
      <c r="D11" s="62">
        <v>664</v>
      </c>
      <c r="E11" s="62">
        <v>1324</v>
      </c>
      <c r="F11" s="62">
        <v>10283</v>
      </c>
      <c r="G11" s="62">
        <v>13</v>
      </c>
      <c r="H11" s="62" t="s">
        <v>444</v>
      </c>
      <c r="I11" s="62" t="s">
        <v>444</v>
      </c>
      <c r="J11" s="62">
        <v>3144</v>
      </c>
      <c r="K11" s="62" t="s">
        <v>444</v>
      </c>
      <c r="L11" s="62" t="s">
        <v>444</v>
      </c>
      <c r="M11" s="63">
        <v>332</v>
      </c>
    </row>
    <row r="12" spans="1:13" s="10" customFormat="1" ht="21" customHeight="1">
      <c r="A12" s="36" t="s">
        <v>565</v>
      </c>
      <c r="B12" s="64">
        <v>45166</v>
      </c>
      <c r="C12" s="65">
        <v>6543</v>
      </c>
      <c r="D12" s="65">
        <v>2220</v>
      </c>
      <c r="E12" s="65">
        <v>4323</v>
      </c>
      <c r="F12" s="65">
        <v>31458</v>
      </c>
      <c r="G12" s="65">
        <v>27</v>
      </c>
      <c r="H12" s="65" t="s">
        <v>444</v>
      </c>
      <c r="I12" s="65" t="s">
        <v>444</v>
      </c>
      <c r="J12" s="65">
        <v>6183</v>
      </c>
      <c r="K12" s="65" t="s">
        <v>444</v>
      </c>
      <c r="L12" s="65" t="s">
        <v>444</v>
      </c>
      <c r="M12" s="66">
        <v>589</v>
      </c>
    </row>
    <row r="13" spans="1:13" s="10" customFormat="1" ht="18" customHeight="1">
      <c r="A13" s="523" t="s">
        <v>201</v>
      </c>
      <c r="B13" s="525"/>
      <c r="G13" s="787" t="s">
        <v>564</v>
      </c>
      <c r="H13" s="787"/>
      <c r="I13" s="787"/>
      <c r="J13" s="787"/>
      <c r="K13" s="787"/>
      <c r="L13" s="787"/>
      <c r="M13" s="787"/>
    </row>
    <row r="14" spans="1:13" s="10" customFormat="1">
      <c r="G14" s="787"/>
      <c r="H14" s="787"/>
      <c r="I14" s="787"/>
      <c r="J14" s="787"/>
      <c r="K14" s="787"/>
      <c r="L14" s="787"/>
      <c r="M14" s="787"/>
    </row>
  </sheetData>
  <mergeCells count="15">
    <mergeCell ref="A4:A6"/>
    <mergeCell ref="B4:B6"/>
    <mergeCell ref="C4:E4"/>
    <mergeCell ref="H4:H6"/>
    <mergeCell ref="I4:I6"/>
    <mergeCell ref="F4:F6"/>
    <mergeCell ref="G4:G6"/>
    <mergeCell ref="C5:C6"/>
    <mergeCell ref="D5:D6"/>
    <mergeCell ref="E5:E6"/>
    <mergeCell ref="J4:J6"/>
    <mergeCell ref="G13:M14"/>
    <mergeCell ref="K4:K6"/>
    <mergeCell ref="L4:L6"/>
    <mergeCell ref="M4:M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/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7" width="9.625" style="10" customWidth="1"/>
    <col min="8" max="16384" width="11" style="10"/>
  </cols>
  <sheetData>
    <row r="1" spans="1:14" ht="18" customHeight="1">
      <c r="A1" s="531" t="s">
        <v>654</v>
      </c>
    </row>
    <row r="2" spans="1:14" ht="19.5" customHeight="1">
      <c r="A2" s="9" t="s">
        <v>603</v>
      </c>
      <c r="B2" s="9"/>
      <c r="C2" s="9"/>
    </row>
    <row r="3" spans="1:14" ht="15" customHeight="1" thickBot="1">
      <c r="A3" s="80" t="s">
        <v>184</v>
      </c>
      <c r="D3" s="19"/>
      <c r="N3" s="515" t="s">
        <v>344</v>
      </c>
    </row>
    <row r="4" spans="1:14" ht="14.25" thickTop="1">
      <c r="A4" s="620" t="s">
        <v>602</v>
      </c>
      <c r="B4" s="636" t="s">
        <v>601</v>
      </c>
      <c r="C4" s="62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>
      <c r="A5" s="624"/>
      <c r="B5" s="722"/>
      <c r="C5" s="723"/>
      <c r="D5" s="715" t="s">
        <v>600</v>
      </c>
      <c r="E5" s="624"/>
      <c r="F5" s="624"/>
      <c r="G5" s="624"/>
      <c r="H5" s="624"/>
      <c r="I5" s="624"/>
      <c r="J5" s="624"/>
      <c r="K5" s="624"/>
      <c r="L5" s="713"/>
      <c r="M5" s="715" t="s">
        <v>610</v>
      </c>
      <c r="N5" s="624"/>
    </row>
    <row r="6" spans="1:14" ht="30" customHeight="1">
      <c r="A6" s="723"/>
      <c r="B6" s="82" t="s">
        <v>599</v>
      </c>
      <c r="C6" s="83" t="s">
        <v>598</v>
      </c>
      <c r="D6" s="84" t="s">
        <v>597</v>
      </c>
      <c r="E6" s="85" t="s">
        <v>596</v>
      </c>
      <c r="F6" s="85" t="s">
        <v>595</v>
      </c>
      <c r="G6" s="82" t="s">
        <v>594</v>
      </c>
      <c r="H6" s="86" t="s">
        <v>609</v>
      </c>
      <c r="I6" s="85" t="s">
        <v>608</v>
      </c>
      <c r="J6" s="85" t="s">
        <v>607</v>
      </c>
      <c r="K6" s="87" t="s">
        <v>604</v>
      </c>
      <c r="L6" s="88" t="s">
        <v>606</v>
      </c>
      <c r="M6" s="87" t="s">
        <v>605</v>
      </c>
      <c r="N6" s="89" t="s">
        <v>604</v>
      </c>
    </row>
    <row r="7" spans="1:14" ht="33.950000000000003" customHeight="1">
      <c r="A7" s="60" t="s">
        <v>166</v>
      </c>
      <c r="B7" s="90">
        <v>9864</v>
      </c>
      <c r="C7" s="91">
        <v>39093</v>
      </c>
      <c r="D7" s="91">
        <v>9697</v>
      </c>
      <c r="E7" s="92">
        <v>639</v>
      </c>
      <c r="F7" s="92">
        <v>1410</v>
      </c>
      <c r="G7" s="93">
        <v>1841</v>
      </c>
      <c r="H7" s="94">
        <v>2501</v>
      </c>
      <c r="I7" s="62">
        <v>1654</v>
      </c>
      <c r="J7" s="62">
        <v>1652</v>
      </c>
      <c r="K7" s="62">
        <v>37991</v>
      </c>
      <c r="L7" s="95">
        <v>3.92</v>
      </c>
      <c r="M7" s="62">
        <v>167</v>
      </c>
      <c r="N7" s="94">
        <v>1102</v>
      </c>
    </row>
    <row r="8" spans="1:14" ht="33.950000000000003" customHeight="1">
      <c r="A8" s="60" t="s">
        <v>20</v>
      </c>
      <c r="B8" s="90">
        <v>10879</v>
      </c>
      <c r="C8" s="91">
        <v>39936</v>
      </c>
      <c r="D8" s="91">
        <v>10762</v>
      </c>
      <c r="E8" s="92">
        <v>1007</v>
      </c>
      <c r="F8" s="92">
        <v>1906</v>
      </c>
      <c r="G8" s="93">
        <v>2196</v>
      </c>
      <c r="H8" s="94">
        <v>2604</v>
      </c>
      <c r="I8" s="62">
        <v>1586</v>
      </c>
      <c r="J8" s="62">
        <v>1463</v>
      </c>
      <c r="K8" s="62">
        <v>39236</v>
      </c>
      <c r="L8" s="95">
        <v>3.65</v>
      </c>
      <c r="M8" s="62">
        <v>106</v>
      </c>
      <c r="N8" s="94">
        <v>686</v>
      </c>
    </row>
    <row r="9" spans="1:14" ht="33.950000000000003" customHeight="1">
      <c r="A9" s="60" t="s">
        <v>19</v>
      </c>
      <c r="B9" s="90">
        <v>12121</v>
      </c>
      <c r="C9" s="91">
        <v>42335</v>
      </c>
      <c r="D9" s="91">
        <v>11864</v>
      </c>
      <c r="E9" s="92">
        <v>1288</v>
      </c>
      <c r="F9" s="92">
        <v>2337</v>
      </c>
      <c r="G9" s="93">
        <v>2396</v>
      </c>
      <c r="H9" s="94">
        <v>2784</v>
      </c>
      <c r="I9" s="62">
        <v>1632</v>
      </c>
      <c r="J9" s="62">
        <v>1427</v>
      </c>
      <c r="K9" s="62">
        <v>41616</v>
      </c>
      <c r="L9" s="95">
        <v>3.51</v>
      </c>
      <c r="M9" s="62">
        <v>257</v>
      </c>
      <c r="N9" s="94">
        <v>739</v>
      </c>
    </row>
    <row r="10" spans="1:14" ht="33.950000000000003" customHeight="1">
      <c r="A10" s="60" t="s">
        <v>18</v>
      </c>
      <c r="B10" s="90">
        <v>12872</v>
      </c>
      <c r="C10" s="91">
        <v>43705</v>
      </c>
      <c r="D10" s="91">
        <v>12849</v>
      </c>
      <c r="E10" s="92">
        <v>1853</v>
      </c>
      <c r="F10" s="92">
        <v>2712</v>
      </c>
      <c r="G10" s="93">
        <v>2435</v>
      </c>
      <c r="H10" s="94">
        <v>2732</v>
      </c>
      <c r="I10" s="62">
        <v>1673</v>
      </c>
      <c r="J10" s="62">
        <v>1444</v>
      </c>
      <c r="K10" s="62">
        <v>43168</v>
      </c>
      <c r="L10" s="95">
        <v>3.36</v>
      </c>
      <c r="M10" s="62">
        <v>23</v>
      </c>
      <c r="N10" s="94">
        <v>537</v>
      </c>
    </row>
    <row r="11" spans="1:14" ht="33.950000000000003" customHeight="1">
      <c r="A11" s="60" t="s">
        <v>162</v>
      </c>
      <c r="B11" s="90">
        <v>13785</v>
      </c>
      <c r="C11" s="91">
        <v>44888</v>
      </c>
      <c r="D11" s="91">
        <v>13769</v>
      </c>
      <c r="E11" s="92">
        <v>2310</v>
      </c>
      <c r="F11" s="92">
        <v>3122</v>
      </c>
      <c r="G11" s="93">
        <v>2631</v>
      </c>
      <c r="H11" s="94">
        <v>2720</v>
      </c>
      <c r="I11" s="62">
        <v>1537</v>
      </c>
      <c r="J11" s="62">
        <v>1449</v>
      </c>
      <c r="K11" s="62">
        <v>44341</v>
      </c>
      <c r="L11" s="95">
        <v>3.22</v>
      </c>
      <c r="M11" s="62">
        <v>16</v>
      </c>
      <c r="N11" s="94">
        <v>329</v>
      </c>
    </row>
    <row r="12" spans="1:14" ht="33.950000000000003" customHeight="1">
      <c r="A12" s="60" t="s">
        <v>17</v>
      </c>
      <c r="B12" s="90">
        <v>15084</v>
      </c>
      <c r="C12" s="91">
        <v>45711</v>
      </c>
      <c r="D12" s="91">
        <v>15067</v>
      </c>
      <c r="E12" s="92">
        <v>3032</v>
      </c>
      <c r="F12" s="92">
        <v>3818</v>
      </c>
      <c r="G12" s="93">
        <v>2861</v>
      </c>
      <c r="H12" s="94">
        <v>2672</v>
      </c>
      <c r="I12" s="62">
        <v>1413</v>
      </c>
      <c r="J12" s="62">
        <v>1271</v>
      </c>
      <c r="K12" s="62">
        <v>45165</v>
      </c>
      <c r="L12" s="95">
        <v>3</v>
      </c>
      <c r="M12" s="62">
        <v>17</v>
      </c>
      <c r="N12" s="94">
        <v>546</v>
      </c>
    </row>
    <row r="13" spans="1:14" ht="33.950000000000003" customHeight="1">
      <c r="A13" s="60" t="s">
        <v>13</v>
      </c>
      <c r="B13" s="90">
        <v>16234</v>
      </c>
      <c r="C13" s="91">
        <v>46158</v>
      </c>
      <c r="D13" s="91">
        <v>16062</v>
      </c>
      <c r="E13" s="92">
        <v>3772</v>
      </c>
      <c r="F13" s="92">
        <v>4223</v>
      </c>
      <c r="G13" s="93">
        <v>3060</v>
      </c>
      <c r="H13" s="94">
        <v>2698</v>
      </c>
      <c r="I13" s="62">
        <v>1297</v>
      </c>
      <c r="J13" s="62">
        <v>1012</v>
      </c>
      <c r="K13" s="62">
        <v>45166</v>
      </c>
      <c r="L13" s="95">
        <v>2.81</v>
      </c>
      <c r="M13" s="62">
        <v>172</v>
      </c>
      <c r="N13" s="94">
        <v>992</v>
      </c>
    </row>
    <row r="14" spans="1:14" ht="27" customHeight="1">
      <c r="A14" s="60" t="s">
        <v>8</v>
      </c>
      <c r="B14" s="90">
        <v>16251</v>
      </c>
      <c r="C14" s="91">
        <v>45499</v>
      </c>
      <c r="D14" s="91">
        <v>15799</v>
      </c>
      <c r="E14" s="92">
        <v>3478</v>
      </c>
      <c r="F14" s="92">
        <v>4469</v>
      </c>
      <c r="G14" s="93">
        <v>3142</v>
      </c>
      <c r="H14" s="94">
        <v>2568</v>
      </c>
      <c r="I14" s="62">
        <v>1232</v>
      </c>
      <c r="J14" s="62">
        <v>910</v>
      </c>
      <c r="K14" s="62">
        <v>44103</v>
      </c>
      <c r="L14" s="95">
        <v>2.79</v>
      </c>
      <c r="M14" s="62">
        <v>32</v>
      </c>
      <c r="N14" s="94">
        <v>877</v>
      </c>
    </row>
    <row r="15" spans="1:14" s="102" customFormat="1" ht="27" customHeight="1">
      <c r="A15" s="96" t="s">
        <v>187</v>
      </c>
      <c r="B15" s="97">
        <v>16343</v>
      </c>
      <c r="C15" s="98">
        <v>43997</v>
      </c>
      <c r="D15" s="98">
        <v>16291</v>
      </c>
      <c r="E15" s="99">
        <v>4015</v>
      </c>
      <c r="F15" s="99">
        <v>4849</v>
      </c>
      <c r="G15" s="100">
        <v>3172</v>
      </c>
      <c r="H15" s="66">
        <v>2595</v>
      </c>
      <c r="I15" s="65">
        <v>963</v>
      </c>
      <c r="J15" s="65">
        <v>697</v>
      </c>
      <c r="K15" s="65">
        <v>42892</v>
      </c>
      <c r="L15" s="101">
        <v>2.63</v>
      </c>
      <c r="M15" s="65">
        <v>52</v>
      </c>
      <c r="N15" s="66">
        <v>1105</v>
      </c>
    </row>
    <row r="16" spans="1:14" ht="18" customHeight="1">
      <c r="A16" s="20" t="s">
        <v>181</v>
      </c>
    </row>
    <row r="17" spans="10:10" ht="27" customHeight="1"/>
    <row r="18" spans="10:10" ht="27" customHeight="1"/>
    <row r="19" spans="10:10" ht="27" customHeight="1"/>
    <row r="20" spans="10:10" ht="27" customHeight="1"/>
    <row r="21" spans="10:10" ht="27" customHeight="1"/>
    <row r="22" spans="10:10">
      <c r="J22" s="103"/>
    </row>
  </sheetData>
  <mergeCells count="5"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zoomScaleNormal="100" zoomScaleSheetLayoutView="100" workbookViewId="0"/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531" t="s">
        <v>654</v>
      </c>
    </row>
    <row r="2" spans="1:11" ht="19.5" customHeight="1">
      <c r="A2" s="9" t="s">
        <v>625</v>
      </c>
      <c r="B2" s="9"/>
      <c r="C2" s="9"/>
      <c r="D2" s="9"/>
    </row>
    <row r="3" spans="1:11" ht="15" customHeight="1" thickBot="1">
      <c r="A3" s="80" t="s">
        <v>184</v>
      </c>
      <c r="H3" s="40"/>
      <c r="J3" s="12"/>
      <c r="K3" s="515" t="s">
        <v>624</v>
      </c>
    </row>
    <row r="4" spans="1:11" ht="21" customHeight="1" thickTop="1">
      <c r="A4" s="616" t="s">
        <v>602</v>
      </c>
      <c r="B4" s="618" t="s">
        <v>623</v>
      </c>
      <c r="C4" s="636" t="s">
        <v>622</v>
      </c>
      <c r="D4" s="620"/>
      <c r="E4" s="620"/>
      <c r="F4" s="621" t="s">
        <v>621</v>
      </c>
      <c r="G4" s="794" t="s">
        <v>620</v>
      </c>
      <c r="H4" s="621" t="s">
        <v>619</v>
      </c>
      <c r="I4" s="796" t="s">
        <v>618</v>
      </c>
      <c r="J4" s="786" t="s">
        <v>617</v>
      </c>
      <c r="K4" s="620"/>
    </row>
    <row r="5" spans="1:11" ht="12" customHeight="1">
      <c r="A5" s="713"/>
      <c r="B5" s="619"/>
      <c r="C5" s="791" t="s">
        <v>281</v>
      </c>
      <c r="D5" s="793" t="s">
        <v>420</v>
      </c>
      <c r="E5" s="718" t="s">
        <v>419</v>
      </c>
      <c r="F5" s="619"/>
      <c r="G5" s="795"/>
      <c r="H5" s="619"/>
      <c r="I5" s="619"/>
      <c r="J5" s="715"/>
      <c r="K5" s="624"/>
    </row>
    <row r="6" spans="1:11" ht="24" customHeight="1">
      <c r="A6" s="713"/>
      <c r="B6" s="619"/>
      <c r="C6" s="792"/>
      <c r="D6" s="792"/>
      <c r="E6" s="622"/>
      <c r="F6" s="619"/>
      <c r="G6" s="795"/>
      <c r="H6" s="619"/>
      <c r="I6" s="622"/>
      <c r="J6" s="109" t="s">
        <v>616</v>
      </c>
      <c r="K6" s="109" t="s">
        <v>615</v>
      </c>
    </row>
    <row r="7" spans="1:11" ht="3.75" customHeight="1">
      <c r="A7" s="110"/>
      <c r="B7" s="111"/>
      <c r="C7" s="112"/>
      <c r="D7" s="112"/>
      <c r="E7" s="113"/>
      <c r="F7" s="113"/>
      <c r="G7" s="113"/>
      <c r="H7" s="113"/>
      <c r="I7" s="113"/>
      <c r="J7" s="113"/>
      <c r="K7" s="114"/>
    </row>
    <row r="8" spans="1:11" ht="16.5" customHeight="1">
      <c r="A8" s="60" t="s">
        <v>168</v>
      </c>
      <c r="B8" s="115">
        <v>3339</v>
      </c>
      <c r="C8" s="91">
        <v>13629</v>
      </c>
      <c r="D8" s="92">
        <v>6323</v>
      </c>
      <c r="E8" s="92">
        <v>7306</v>
      </c>
      <c r="F8" s="75" t="s">
        <v>614</v>
      </c>
      <c r="G8" s="116" t="s">
        <v>614</v>
      </c>
      <c r="H8" s="117">
        <v>3.2</v>
      </c>
      <c r="I8" s="118">
        <v>4259.1000000000004</v>
      </c>
      <c r="J8" s="117">
        <v>34.700000000000003</v>
      </c>
      <c r="K8" s="119">
        <v>3.3</v>
      </c>
    </row>
    <row r="9" spans="1:11" ht="16.5" customHeight="1">
      <c r="A9" s="60" t="s">
        <v>22</v>
      </c>
      <c r="B9" s="115">
        <v>3337</v>
      </c>
      <c r="C9" s="91">
        <v>12604</v>
      </c>
      <c r="D9" s="92">
        <v>5750</v>
      </c>
      <c r="E9" s="92">
        <v>6854</v>
      </c>
      <c r="F9" s="75">
        <v>-1025</v>
      </c>
      <c r="G9" s="116">
        <v>-7.5</v>
      </c>
      <c r="H9" s="117">
        <v>2</v>
      </c>
      <c r="I9" s="118">
        <v>6302</v>
      </c>
      <c r="J9" s="117">
        <v>32.5</v>
      </c>
      <c r="K9" s="119">
        <v>2.1</v>
      </c>
    </row>
    <row r="10" spans="1:11" ht="16.5" customHeight="1">
      <c r="A10" s="60" t="s">
        <v>21</v>
      </c>
      <c r="B10" s="115">
        <v>3357</v>
      </c>
      <c r="C10" s="91">
        <v>12645</v>
      </c>
      <c r="D10" s="92">
        <v>5838</v>
      </c>
      <c r="E10" s="92">
        <v>6807</v>
      </c>
      <c r="F10" s="120">
        <v>41</v>
      </c>
      <c r="G10" s="120">
        <v>0.2</v>
      </c>
      <c r="H10" s="117">
        <v>2</v>
      </c>
      <c r="I10" s="118">
        <v>6322.5</v>
      </c>
      <c r="J10" s="117">
        <v>32.299999999999997</v>
      </c>
      <c r="K10" s="119">
        <v>2.1</v>
      </c>
    </row>
    <row r="11" spans="1:11" ht="16.5" customHeight="1">
      <c r="A11" s="60" t="s">
        <v>20</v>
      </c>
      <c r="B11" s="115">
        <v>3858</v>
      </c>
      <c r="C11" s="91">
        <v>12808</v>
      </c>
      <c r="D11" s="92">
        <v>5986</v>
      </c>
      <c r="E11" s="92">
        <v>6822</v>
      </c>
      <c r="F11" s="120">
        <v>163</v>
      </c>
      <c r="G11" s="120">
        <v>1.3</v>
      </c>
      <c r="H11" s="117">
        <v>2.4</v>
      </c>
      <c r="I11" s="118">
        <v>5336.7</v>
      </c>
      <c r="J11" s="117">
        <v>32.1</v>
      </c>
      <c r="K11" s="119">
        <v>2.6</v>
      </c>
    </row>
    <row r="12" spans="1:11" ht="16.5" customHeight="1">
      <c r="A12" s="60" t="s">
        <v>19</v>
      </c>
      <c r="B12" s="115">
        <v>4797</v>
      </c>
      <c r="C12" s="91">
        <v>15333</v>
      </c>
      <c r="D12" s="92">
        <v>7287</v>
      </c>
      <c r="E12" s="92">
        <v>8046</v>
      </c>
      <c r="F12" s="75">
        <v>2525</v>
      </c>
      <c r="G12" s="120">
        <v>19.7</v>
      </c>
      <c r="H12" s="117">
        <v>3.2</v>
      </c>
      <c r="I12" s="118">
        <v>4791.6000000000004</v>
      </c>
      <c r="J12" s="117">
        <v>36.200000000000003</v>
      </c>
      <c r="K12" s="119">
        <v>3.4</v>
      </c>
    </row>
    <row r="13" spans="1:11" ht="16.5" customHeight="1">
      <c r="A13" s="60" t="s">
        <v>18</v>
      </c>
      <c r="B13" s="115">
        <v>5630</v>
      </c>
      <c r="C13" s="91">
        <v>16827</v>
      </c>
      <c r="D13" s="92">
        <v>8074</v>
      </c>
      <c r="E13" s="92">
        <v>8753</v>
      </c>
      <c r="F13" s="75">
        <v>1494</v>
      </c>
      <c r="G13" s="120">
        <v>9.6999999999999993</v>
      </c>
      <c r="H13" s="117">
        <v>4</v>
      </c>
      <c r="I13" s="118">
        <v>4206.8</v>
      </c>
      <c r="J13" s="117">
        <v>38.5</v>
      </c>
      <c r="K13" s="119">
        <v>4.3</v>
      </c>
    </row>
    <row r="14" spans="1:11" ht="16.5" customHeight="1">
      <c r="A14" s="60" t="s">
        <v>162</v>
      </c>
      <c r="B14" s="115">
        <v>5433</v>
      </c>
      <c r="C14" s="91">
        <v>16049</v>
      </c>
      <c r="D14" s="92">
        <v>7719</v>
      </c>
      <c r="E14" s="92">
        <v>8330</v>
      </c>
      <c r="F14" s="75">
        <v>-788</v>
      </c>
      <c r="G14" s="116">
        <v>-4.5999999999999996</v>
      </c>
      <c r="H14" s="117">
        <v>4.0999999999999996</v>
      </c>
      <c r="I14" s="118">
        <v>3914.4</v>
      </c>
      <c r="J14" s="117">
        <v>35.799999999999997</v>
      </c>
      <c r="K14" s="119">
        <v>4.2</v>
      </c>
    </row>
    <row r="15" spans="1:11" ht="16.5" customHeight="1">
      <c r="A15" s="60" t="s">
        <v>17</v>
      </c>
      <c r="B15" s="115">
        <v>5465</v>
      </c>
      <c r="C15" s="91">
        <v>14737</v>
      </c>
      <c r="D15" s="92">
        <v>7050</v>
      </c>
      <c r="E15" s="92">
        <v>7684</v>
      </c>
      <c r="F15" s="75">
        <v>-1315</v>
      </c>
      <c r="G15" s="116">
        <v>-8.1999999999999993</v>
      </c>
      <c r="H15" s="117">
        <v>3.9</v>
      </c>
      <c r="I15" s="118">
        <v>3778.7</v>
      </c>
      <c r="J15" s="117">
        <v>32.200000000000003</v>
      </c>
      <c r="K15" s="119">
        <v>4</v>
      </c>
    </row>
    <row r="16" spans="1:11" ht="16.5" customHeight="1">
      <c r="A16" s="60" t="s">
        <v>13</v>
      </c>
      <c r="B16" s="115">
        <v>5083</v>
      </c>
      <c r="C16" s="91">
        <v>12876</v>
      </c>
      <c r="D16" s="92">
        <v>6252</v>
      </c>
      <c r="E16" s="92">
        <v>6624</v>
      </c>
      <c r="F16" s="75">
        <v>-1858</v>
      </c>
      <c r="G16" s="116">
        <v>-12.6</v>
      </c>
      <c r="H16" s="117">
        <v>3.8</v>
      </c>
      <c r="I16" s="118">
        <v>3388.4</v>
      </c>
      <c r="J16" s="117">
        <v>27.9</v>
      </c>
      <c r="K16" s="119">
        <v>3.8</v>
      </c>
    </row>
    <row r="17" spans="1:11" ht="16.5" customHeight="1">
      <c r="A17" s="60" t="s">
        <v>8</v>
      </c>
      <c r="B17" s="115">
        <v>4875</v>
      </c>
      <c r="C17" s="91">
        <v>12263</v>
      </c>
      <c r="D17" s="92">
        <v>5840</v>
      </c>
      <c r="E17" s="92">
        <v>6423</v>
      </c>
      <c r="F17" s="75">
        <v>-613</v>
      </c>
      <c r="G17" s="116">
        <v>-4.8</v>
      </c>
      <c r="H17" s="117">
        <v>3.8</v>
      </c>
      <c r="I17" s="118">
        <v>3305.4</v>
      </c>
      <c r="J17" s="117">
        <v>27</v>
      </c>
      <c r="K17" s="119">
        <v>3.8</v>
      </c>
    </row>
    <row r="18" spans="1:11" s="124" customFormat="1" ht="16.5" customHeight="1">
      <c r="A18" s="121" t="s">
        <v>187</v>
      </c>
      <c r="B18" s="122">
        <v>3619</v>
      </c>
      <c r="C18" s="123">
        <v>8767</v>
      </c>
      <c r="D18" s="75">
        <v>4180</v>
      </c>
      <c r="E18" s="75">
        <v>4587</v>
      </c>
      <c r="F18" s="75">
        <v>-3496</v>
      </c>
      <c r="G18" s="75">
        <v>-28.5</v>
      </c>
      <c r="H18" s="75" t="s">
        <v>612</v>
      </c>
      <c r="I18" s="75" t="s">
        <v>613</v>
      </c>
      <c r="J18" s="75">
        <v>19.899999999999999</v>
      </c>
      <c r="K18" s="121" t="s">
        <v>612</v>
      </c>
    </row>
    <row r="19" spans="1:11" s="124" customFormat="1" ht="3.75" customHeight="1">
      <c r="A19" s="125"/>
      <c r="B19" s="65"/>
      <c r="C19" s="126"/>
      <c r="D19" s="65"/>
      <c r="E19" s="65"/>
      <c r="F19" s="65"/>
      <c r="G19" s="65"/>
      <c r="H19" s="101"/>
      <c r="I19" s="101"/>
      <c r="J19" s="101"/>
      <c r="K19" s="127"/>
    </row>
    <row r="20" spans="1:11" ht="18" customHeight="1">
      <c r="A20" s="20" t="s">
        <v>181</v>
      </c>
      <c r="E20" s="790" t="s">
        <v>611</v>
      </c>
      <c r="F20" s="790"/>
      <c r="G20" s="790"/>
      <c r="H20" s="790"/>
      <c r="I20" s="790"/>
      <c r="J20" s="790"/>
      <c r="K20" s="790"/>
    </row>
    <row r="21" spans="1:11" ht="24.95" customHeight="1">
      <c r="E21" s="665"/>
      <c r="F21" s="665"/>
      <c r="G21" s="665"/>
      <c r="H21" s="665"/>
      <c r="I21" s="665"/>
      <c r="J21" s="665"/>
      <c r="K21" s="665"/>
    </row>
  </sheetData>
  <mergeCells count="12">
    <mergeCell ref="A4:A6"/>
    <mergeCell ref="B4:B6"/>
    <mergeCell ref="H4:H6"/>
    <mergeCell ref="I4:I6"/>
    <mergeCell ref="E5:E6"/>
    <mergeCell ref="E20:K21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workbookViewId="0"/>
  </sheetViews>
  <sheetFormatPr defaultRowHeight="13.5"/>
  <cols>
    <col min="1" max="2" width="10.75" style="22" customWidth="1"/>
    <col min="3" max="12" width="9.375" style="22" customWidth="1"/>
    <col min="13" max="16384" width="9" style="22"/>
  </cols>
  <sheetData>
    <row r="1" spans="1:12" ht="18" customHeight="1">
      <c r="A1" s="531" t="s">
        <v>654</v>
      </c>
    </row>
    <row r="2" spans="1:12" s="10" customFormat="1" ht="19.5" customHeight="1">
      <c r="A2" s="611" t="s">
        <v>719</v>
      </c>
      <c r="B2" s="611"/>
      <c r="C2" s="611"/>
      <c r="D2" s="611"/>
    </row>
    <row r="3" spans="1:12" s="10" customFormat="1" ht="15" customHeight="1" thickBot="1">
      <c r="A3" s="104"/>
      <c r="B3" s="19"/>
      <c r="H3" s="19"/>
      <c r="I3" s="19"/>
      <c r="J3" s="797" t="s">
        <v>720</v>
      </c>
      <c r="K3" s="797"/>
      <c r="L3" s="797"/>
    </row>
    <row r="4" spans="1:12" s="10" customFormat="1" ht="13.5" customHeight="1" thickTop="1">
      <c r="A4" s="616" t="s">
        <v>602</v>
      </c>
      <c r="B4" s="786" t="s">
        <v>721</v>
      </c>
      <c r="C4" s="81"/>
      <c r="D4" s="81"/>
      <c r="E4" s="81"/>
      <c r="F4" s="81"/>
      <c r="G4" s="81"/>
      <c r="H4" s="81"/>
      <c r="I4" s="81"/>
      <c r="J4" s="588"/>
      <c r="K4" s="588"/>
      <c r="L4" s="588"/>
    </row>
    <row r="5" spans="1:12" s="10" customFormat="1" ht="28.5" customHeight="1">
      <c r="A5" s="617"/>
      <c r="B5" s="788"/>
      <c r="C5" s="601" t="s">
        <v>749</v>
      </c>
      <c r="D5" s="589" t="s">
        <v>750</v>
      </c>
      <c r="E5" s="607" t="s">
        <v>751</v>
      </c>
      <c r="F5" s="607" t="s">
        <v>752</v>
      </c>
      <c r="G5" s="84" t="s">
        <v>753</v>
      </c>
      <c r="H5" s="84" t="s">
        <v>754</v>
      </c>
      <c r="I5" s="601" t="s">
        <v>755</v>
      </c>
      <c r="J5" s="601" t="s">
        <v>756</v>
      </c>
      <c r="K5" s="601" t="s">
        <v>722</v>
      </c>
      <c r="L5" s="608" t="s">
        <v>723</v>
      </c>
    </row>
    <row r="6" spans="1:12" s="10" customFormat="1" ht="20.25" customHeight="1">
      <c r="A6" s="590" t="s">
        <v>757</v>
      </c>
      <c r="B6" s="591">
        <v>411</v>
      </c>
      <c r="C6" s="592">
        <v>41</v>
      </c>
      <c r="D6" s="593">
        <v>57</v>
      </c>
      <c r="E6" s="593">
        <v>107</v>
      </c>
      <c r="F6" s="593">
        <v>92</v>
      </c>
      <c r="G6" s="593">
        <v>56</v>
      </c>
      <c r="H6" s="593">
        <v>4</v>
      </c>
      <c r="I6" s="593">
        <v>18</v>
      </c>
      <c r="J6" s="593">
        <v>4</v>
      </c>
      <c r="K6" s="593">
        <v>8</v>
      </c>
      <c r="L6" s="594">
        <v>24</v>
      </c>
    </row>
    <row r="7" spans="1:12" s="10" customFormat="1" ht="20.25" customHeight="1">
      <c r="A7" s="590" t="s">
        <v>17</v>
      </c>
      <c r="B7" s="591">
        <v>438</v>
      </c>
      <c r="C7" s="592">
        <v>42</v>
      </c>
      <c r="D7" s="593">
        <v>57</v>
      </c>
      <c r="E7" s="593">
        <v>125</v>
      </c>
      <c r="F7" s="593">
        <v>99</v>
      </c>
      <c r="G7" s="593">
        <v>68</v>
      </c>
      <c r="H7" s="593">
        <v>5</v>
      </c>
      <c r="I7" s="593">
        <v>9</v>
      </c>
      <c r="J7" s="593">
        <v>3</v>
      </c>
      <c r="K7" s="593">
        <v>13</v>
      </c>
      <c r="L7" s="594">
        <v>17</v>
      </c>
    </row>
    <row r="8" spans="1:12" s="10" customFormat="1" ht="20.25" customHeight="1">
      <c r="A8" s="590" t="s">
        <v>705</v>
      </c>
      <c r="B8" s="591">
        <v>456</v>
      </c>
      <c r="C8" s="592">
        <v>47</v>
      </c>
      <c r="D8" s="593">
        <v>58</v>
      </c>
      <c r="E8" s="593">
        <v>125</v>
      </c>
      <c r="F8" s="593">
        <v>101</v>
      </c>
      <c r="G8" s="593">
        <v>72</v>
      </c>
      <c r="H8" s="593">
        <v>11</v>
      </c>
      <c r="I8" s="593">
        <v>11</v>
      </c>
      <c r="J8" s="593">
        <v>3</v>
      </c>
      <c r="K8" s="593">
        <v>2</v>
      </c>
      <c r="L8" s="594">
        <v>26</v>
      </c>
    </row>
    <row r="9" spans="1:12" s="10" customFormat="1" ht="20.25" customHeight="1">
      <c r="A9" s="590" t="s">
        <v>16</v>
      </c>
      <c r="B9" s="591">
        <v>523</v>
      </c>
      <c r="C9" s="592">
        <v>52</v>
      </c>
      <c r="D9" s="593">
        <v>57</v>
      </c>
      <c r="E9" s="593">
        <v>133</v>
      </c>
      <c r="F9" s="593">
        <v>127</v>
      </c>
      <c r="G9" s="593">
        <v>82</v>
      </c>
      <c r="H9" s="593">
        <v>17</v>
      </c>
      <c r="I9" s="593">
        <v>18</v>
      </c>
      <c r="J9" s="593">
        <v>5</v>
      </c>
      <c r="K9" s="593">
        <v>2</v>
      </c>
      <c r="L9" s="594">
        <v>30</v>
      </c>
    </row>
    <row r="10" spans="1:12" s="10" customFormat="1" ht="20.25" customHeight="1">
      <c r="A10" s="590" t="s">
        <v>15</v>
      </c>
      <c r="B10" s="591">
        <v>560</v>
      </c>
      <c r="C10" s="592">
        <v>56</v>
      </c>
      <c r="D10" s="593">
        <v>61</v>
      </c>
      <c r="E10" s="593">
        <v>124</v>
      </c>
      <c r="F10" s="593">
        <v>145</v>
      </c>
      <c r="G10" s="593">
        <v>80</v>
      </c>
      <c r="H10" s="593">
        <v>35</v>
      </c>
      <c r="I10" s="593">
        <v>17</v>
      </c>
      <c r="J10" s="593">
        <v>5</v>
      </c>
      <c r="K10" s="593">
        <v>2</v>
      </c>
      <c r="L10" s="594">
        <v>35</v>
      </c>
    </row>
    <row r="11" spans="1:12" s="10" customFormat="1" ht="20.25" customHeight="1">
      <c r="A11" s="590" t="s">
        <v>14</v>
      </c>
      <c r="B11" s="591">
        <v>597</v>
      </c>
      <c r="C11" s="592">
        <v>64</v>
      </c>
      <c r="D11" s="593">
        <v>63</v>
      </c>
      <c r="E11" s="593">
        <v>124</v>
      </c>
      <c r="F11" s="593">
        <v>167</v>
      </c>
      <c r="G11" s="593">
        <v>86</v>
      </c>
      <c r="H11" s="593">
        <v>39</v>
      </c>
      <c r="I11" s="593">
        <v>17</v>
      </c>
      <c r="J11" s="593">
        <v>5</v>
      </c>
      <c r="K11" s="593">
        <v>2</v>
      </c>
      <c r="L11" s="594">
        <v>30</v>
      </c>
    </row>
    <row r="12" spans="1:12" s="10" customFormat="1" ht="20.25" customHeight="1">
      <c r="A12" s="590" t="s">
        <v>13</v>
      </c>
      <c r="B12" s="591">
        <v>704</v>
      </c>
      <c r="C12" s="592">
        <v>73</v>
      </c>
      <c r="D12" s="593">
        <v>62</v>
      </c>
      <c r="E12" s="593">
        <v>180</v>
      </c>
      <c r="F12" s="593">
        <v>199</v>
      </c>
      <c r="G12" s="593">
        <v>93</v>
      </c>
      <c r="H12" s="593">
        <v>37</v>
      </c>
      <c r="I12" s="593">
        <v>25</v>
      </c>
      <c r="J12" s="593">
        <v>5</v>
      </c>
      <c r="K12" s="593">
        <v>2</v>
      </c>
      <c r="L12" s="594">
        <v>28</v>
      </c>
    </row>
    <row r="13" spans="1:12" s="10" customFormat="1" ht="20.25" customHeight="1">
      <c r="A13" s="590" t="s">
        <v>12</v>
      </c>
      <c r="B13" s="591">
        <v>710</v>
      </c>
      <c r="C13" s="592">
        <v>83</v>
      </c>
      <c r="D13" s="593">
        <v>63</v>
      </c>
      <c r="E13" s="593">
        <v>169</v>
      </c>
      <c r="F13" s="593">
        <v>215</v>
      </c>
      <c r="G13" s="593">
        <v>89</v>
      </c>
      <c r="H13" s="593">
        <v>32</v>
      </c>
      <c r="I13" s="593">
        <v>31</v>
      </c>
      <c r="J13" s="593">
        <v>4</v>
      </c>
      <c r="K13" s="593">
        <v>3</v>
      </c>
      <c r="L13" s="594">
        <v>21</v>
      </c>
    </row>
    <row r="14" spans="1:12" s="10" customFormat="1" ht="20.25" customHeight="1">
      <c r="A14" s="590" t="s">
        <v>11</v>
      </c>
      <c r="B14" s="591">
        <v>728</v>
      </c>
      <c r="C14" s="592">
        <v>100</v>
      </c>
      <c r="D14" s="593">
        <v>69</v>
      </c>
      <c r="E14" s="593">
        <v>141</v>
      </c>
      <c r="F14" s="593">
        <v>227</v>
      </c>
      <c r="G14" s="593">
        <v>99</v>
      </c>
      <c r="H14" s="593">
        <v>40</v>
      </c>
      <c r="I14" s="593">
        <v>25</v>
      </c>
      <c r="J14" s="593">
        <v>4</v>
      </c>
      <c r="K14" s="593">
        <v>3</v>
      </c>
      <c r="L14" s="594">
        <v>20</v>
      </c>
    </row>
    <row r="15" spans="1:12" s="10" customFormat="1" ht="20.25" customHeight="1">
      <c r="A15" s="590" t="s">
        <v>10</v>
      </c>
      <c r="B15" s="591">
        <v>734</v>
      </c>
      <c r="C15" s="592">
        <v>93</v>
      </c>
      <c r="D15" s="593">
        <v>75</v>
      </c>
      <c r="E15" s="593">
        <v>121</v>
      </c>
      <c r="F15" s="593">
        <v>239</v>
      </c>
      <c r="G15" s="593">
        <v>98</v>
      </c>
      <c r="H15" s="593">
        <v>55</v>
      </c>
      <c r="I15" s="593">
        <v>24</v>
      </c>
      <c r="J15" s="593">
        <v>6</v>
      </c>
      <c r="K15" s="593">
        <v>3</v>
      </c>
      <c r="L15" s="594">
        <v>20</v>
      </c>
    </row>
    <row r="16" spans="1:12" s="10" customFormat="1" ht="20.25" customHeight="1">
      <c r="A16" s="590" t="s">
        <v>9</v>
      </c>
      <c r="B16" s="591">
        <v>775</v>
      </c>
      <c r="C16" s="592">
        <v>120</v>
      </c>
      <c r="D16" s="593">
        <v>83</v>
      </c>
      <c r="E16" s="593">
        <v>111</v>
      </c>
      <c r="F16" s="593">
        <v>240</v>
      </c>
      <c r="G16" s="593">
        <v>102</v>
      </c>
      <c r="H16" s="593">
        <v>62</v>
      </c>
      <c r="I16" s="593">
        <v>26</v>
      </c>
      <c r="J16" s="593">
        <v>7</v>
      </c>
      <c r="K16" s="593">
        <v>3</v>
      </c>
      <c r="L16" s="594">
        <v>21</v>
      </c>
    </row>
    <row r="17" spans="1:12" s="10" customFormat="1" ht="20.25" customHeight="1">
      <c r="A17" s="590" t="s">
        <v>8</v>
      </c>
      <c r="B17" s="591">
        <v>782</v>
      </c>
      <c r="C17" s="592">
        <v>144</v>
      </c>
      <c r="D17" s="593">
        <v>87</v>
      </c>
      <c r="E17" s="593">
        <v>82</v>
      </c>
      <c r="F17" s="593">
        <v>250</v>
      </c>
      <c r="G17" s="593">
        <v>109</v>
      </c>
      <c r="H17" s="593">
        <v>57</v>
      </c>
      <c r="I17" s="593">
        <v>22</v>
      </c>
      <c r="J17" s="593">
        <v>8</v>
      </c>
      <c r="K17" s="593">
        <v>3</v>
      </c>
      <c r="L17" s="594">
        <v>22</v>
      </c>
    </row>
    <row r="18" spans="1:12" s="10" customFormat="1" ht="20.25" customHeight="1">
      <c r="A18" s="590" t="s">
        <v>7</v>
      </c>
      <c r="B18" s="591">
        <v>766</v>
      </c>
      <c r="C18" s="592">
        <v>119</v>
      </c>
      <c r="D18" s="593">
        <v>90</v>
      </c>
      <c r="E18" s="593">
        <v>85</v>
      </c>
      <c r="F18" s="593">
        <v>252</v>
      </c>
      <c r="G18" s="593">
        <v>101</v>
      </c>
      <c r="H18" s="593">
        <v>68</v>
      </c>
      <c r="I18" s="593">
        <v>22</v>
      </c>
      <c r="J18" s="593">
        <v>4</v>
      </c>
      <c r="K18" s="593">
        <v>4</v>
      </c>
      <c r="L18" s="594">
        <v>21</v>
      </c>
    </row>
    <row r="19" spans="1:12" s="10" customFormat="1" ht="20.25" customHeight="1">
      <c r="A19" s="590" t="s">
        <v>6</v>
      </c>
      <c r="B19" s="591">
        <v>767</v>
      </c>
      <c r="C19" s="592">
        <v>128</v>
      </c>
      <c r="D19" s="593">
        <v>83</v>
      </c>
      <c r="E19" s="593">
        <v>75</v>
      </c>
      <c r="F19" s="593">
        <v>246</v>
      </c>
      <c r="G19" s="593">
        <v>99</v>
      </c>
      <c r="H19" s="593">
        <v>81</v>
      </c>
      <c r="I19" s="593">
        <v>21</v>
      </c>
      <c r="J19" s="593">
        <v>8</v>
      </c>
      <c r="K19" s="593">
        <v>4</v>
      </c>
      <c r="L19" s="594">
        <v>22</v>
      </c>
    </row>
    <row r="20" spans="1:12" s="10" customFormat="1" ht="20.25" customHeight="1">
      <c r="A20" s="590" t="s">
        <v>5</v>
      </c>
      <c r="B20" s="591">
        <v>772</v>
      </c>
      <c r="C20" s="594">
        <v>144</v>
      </c>
      <c r="D20" s="593">
        <v>74</v>
      </c>
      <c r="E20" s="593">
        <v>78</v>
      </c>
      <c r="F20" s="593">
        <v>247</v>
      </c>
      <c r="G20" s="593">
        <v>96</v>
      </c>
      <c r="H20" s="593">
        <v>77</v>
      </c>
      <c r="I20" s="593">
        <v>19</v>
      </c>
      <c r="J20" s="593">
        <v>7</v>
      </c>
      <c r="K20" s="593">
        <v>6</v>
      </c>
      <c r="L20" s="594">
        <v>24</v>
      </c>
    </row>
    <row r="21" spans="1:12" s="10" customFormat="1" ht="20.25" customHeight="1">
      <c r="A21" s="590" t="s">
        <v>4</v>
      </c>
      <c r="B21" s="591">
        <v>690</v>
      </c>
      <c r="C21" s="594">
        <v>127</v>
      </c>
      <c r="D21" s="593">
        <v>79</v>
      </c>
      <c r="E21" s="593">
        <v>57</v>
      </c>
      <c r="F21" s="593">
        <v>257</v>
      </c>
      <c r="G21" s="593">
        <v>89</v>
      </c>
      <c r="H21" s="593">
        <v>29</v>
      </c>
      <c r="I21" s="593">
        <v>18</v>
      </c>
      <c r="J21" s="593">
        <v>8</v>
      </c>
      <c r="K21" s="593">
        <v>5</v>
      </c>
      <c r="L21" s="594">
        <v>21</v>
      </c>
    </row>
    <row r="22" spans="1:12" s="10" customFormat="1" ht="20.25" customHeight="1">
      <c r="A22" s="590" t="s">
        <v>3</v>
      </c>
      <c r="B22" s="591">
        <v>659</v>
      </c>
      <c r="C22" s="594">
        <v>121</v>
      </c>
      <c r="D22" s="593">
        <v>76</v>
      </c>
      <c r="E22" s="593">
        <v>47</v>
      </c>
      <c r="F22" s="593">
        <v>241</v>
      </c>
      <c r="G22" s="593">
        <v>86</v>
      </c>
      <c r="H22" s="593">
        <v>17</v>
      </c>
      <c r="I22" s="593">
        <v>16</v>
      </c>
      <c r="J22" s="593">
        <v>8</v>
      </c>
      <c r="K22" s="593">
        <v>4</v>
      </c>
      <c r="L22" s="594">
        <v>43</v>
      </c>
    </row>
    <row r="23" spans="1:12" s="10" customFormat="1" ht="20.25" customHeight="1">
      <c r="A23" s="595" t="s">
        <v>724</v>
      </c>
      <c r="B23" s="591">
        <v>671</v>
      </c>
      <c r="C23" s="594">
        <v>110</v>
      </c>
      <c r="D23" s="593">
        <v>70</v>
      </c>
      <c r="E23" s="593">
        <v>45</v>
      </c>
      <c r="F23" s="593">
        <v>251</v>
      </c>
      <c r="G23" s="593">
        <v>88</v>
      </c>
      <c r="H23" s="593">
        <v>20</v>
      </c>
      <c r="I23" s="593">
        <v>14</v>
      </c>
      <c r="J23" s="593">
        <v>8</v>
      </c>
      <c r="K23" s="593">
        <v>5</v>
      </c>
      <c r="L23" s="594">
        <v>60</v>
      </c>
    </row>
    <row r="24" spans="1:12" s="10" customFormat="1" ht="20.25" customHeight="1">
      <c r="A24" s="595" t="s">
        <v>758</v>
      </c>
      <c r="B24" s="596">
        <v>634</v>
      </c>
      <c r="C24" s="592">
        <v>81</v>
      </c>
      <c r="D24" s="592">
        <v>68</v>
      </c>
      <c r="E24" s="592">
        <v>47</v>
      </c>
      <c r="F24" s="592">
        <v>230</v>
      </c>
      <c r="G24" s="592">
        <v>75</v>
      </c>
      <c r="H24" s="592">
        <v>24</v>
      </c>
      <c r="I24" s="592">
        <v>14</v>
      </c>
      <c r="J24" s="592">
        <v>8</v>
      </c>
      <c r="K24" s="592">
        <v>7</v>
      </c>
      <c r="L24" s="592">
        <v>80</v>
      </c>
    </row>
    <row r="25" spans="1:12" s="10" customFormat="1" ht="20.25" customHeight="1">
      <c r="A25" s="597" t="s">
        <v>0</v>
      </c>
      <c r="B25" s="591">
        <v>641</v>
      </c>
      <c r="C25" s="593">
        <v>89</v>
      </c>
      <c r="D25" s="593">
        <v>70</v>
      </c>
      <c r="E25" s="593">
        <v>39</v>
      </c>
      <c r="F25" s="593">
        <v>230</v>
      </c>
      <c r="G25" s="593">
        <v>72</v>
      </c>
      <c r="H25" s="593">
        <v>24</v>
      </c>
      <c r="I25" s="593">
        <v>15</v>
      </c>
      <c r="J25" s="593">
        <v>6</v>
      </c>
      <c r="K25" s="593">
        <v>6</v>
      </c>
      <c r="L25" s="592">
        <v>90</v>
      </c>
    </row>
    <row r="26" spans="1:12" s="10" customFormat="1" ht="20.25" customHeight="1">
      <c r="A26" s="597" t="s">
        <v>655</v>
      </c>
      <c r="B26" s="591">
        <v>647</v>
      </c>
      <c r="C26" s="593">
        <v>99</v>
      </c>
      <c r="D26" s="593">
        <v>67</v>
      </c>
      <c r="E26" s="593">
        <v>35</v>
      </c>
      <c r="F26" s="593">
        <v>227</v>
      </c>
      <c r="G26" s="593">
        <v>75</v>
      </c>
      <c r="H26" s="593">
        <v>21</v>
      </c>
      <c r="I26" s="593">
        <v>16</v>
      </c>
      <c r="J26" s="593">
        <v>5</v>
      </c>
      <c r="K26" s="593">
        <v>4</v>
      </c>
      <c r="L26" s="592">
        <v>98</v>
      </c>
    </row>
    <row r="27" spans="1:12" s="10" customFormat="1" ht="20.25" customHeight="1">
      <c r="A27" s="598" t="s">
        <v>726</v>
      </c>
      <c r="B27" s="108">
        <v>648</v>
      </c>
      <c r="C27" s="599">
        <v>102</v>
      </c>
      <c r="D27" s="599">
        <v>68</v>
      </c>
      <c r="E27" s="599">
        <v>41</v>
      </c>
      <c r="F27" s="599">
        <v>225</v>
      </c>
      <c r="G27" s="599">
        <v>73</v>
      </c>
      <c r="H27" s="599">
        <v>19</v>
      </c>
      <c r="I27" s="599">
        <v>15</v>
      </c>
      <c r="J27" s="599">
        <v>5</v>
      </c>
      <c r="K27" s="599">
        <v>4</v>
      </c>
      <c r="L27" s="600">
        <v>96</v>
      </c>
    </row>
    <row r="28" spans="1:12" s="10" customFormat="1" ht="18" customHeight="1">
      <c r="A28" s="639" t="s">
        <v>759</v>
      </c>
      <c r="B28" s="663"/>
    </row>
  </sheetData>
  <mergeCells count="5">
    <mergeCell ref="A2:D2"/>
    <mergeCell ref="J3:L3"/>
    <mergeCell ref="A4:A5"/>
    <mergeCell ref="B4:B5"/>
    <mergeCell ref="A28:B2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2014-03-24T09:59:32Z</dcterms:created>
  <dcterms:modified xsi:type="dcterms:W3CDTF">2016-03-25T02:50:10Z</dcterms:modified>
</cp:coreProperties>
</file>