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308産業振興部\3082農林課\30824林務係\05 森林整備促進事業\② 森林環境譲与税（新たな森林管理システム）\公表関係\"/>
    </mc:Choice>
  </mc:AlternateContent>
  <bookViews>
    <workbookView xWindow="-120" yWindow="-120" windowWidth="29040" windowHeight="17640"/>
  </bookViews>
  <sheets>
    <sheet name="市町村・決算 (A4)" sheetId="3" r:id="rId1"/>
  </sheets>
  <definedNames>
    <definedName name="_xlnm._FilterDatabase" localSheetId="0" hidden="1">'市町村・決算 (A4)'!$C$14:$I$14</definedName>
    <definedName name="_xlnm.Print_Area" localSheetId="0">'市町村・決算 (A4)'!$A$1:$K$30</definedName>
    <definedName name="_xlnm.Print_Titles" localSheetId="0">'市町村・決算 (A4)'!$1:$14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3" l="1"/>
  <c r="H24" i="3" l="1"/>
  <c r="H25" i="3"/>
  <c r="F16" i="3"/>
  <c r="G16" i="3"/>
  <c r="H16" i="3"/>
  <c r="E16" i="3"/>
  <c r="H26" i="3"/>
  <c r="F27" i="3" l="1"/>
  <c r="E27" i="3" l="1"/>
  <c r="H23" i="3" l="1"/>
  <c r="H29" i="3" l="1"/>
  <c r="G27" i="3"/>
  <c r="F29" i="3"/>
  <c r="G29" i="3" l="1"/>
  <c r="E29" i="3"/>
</calcChain>
</file>

<file path=xl/sharedStrings.xml><?xml version="1.0" encoding="utf-8"?>
<sst xmlns="http://schemas.openxmlformats.org/spreadsheetml/2006/main" count="83" uniqueCount="72">
  <si>
    <t>事業名</t>
    <rPh sb="0" eb="2">
      <t>ジギョウ</t>
    </rPh>
    <rPh sb="2" eb="3">
      <t>メイ</t>
    </rPh>
    <phoneticPr fontId="1"/>
  </si>
  <si>
    <t>事業総額（千円）</t>
    <rPh sb="0" eb="2">
      <t>ジギョウ</t>
    </rPh>
    <rPh sb="2" eb="4">
      <t>ソウガク</t>
    </rPh>
    <rPh sb="5" eb="7">
      <t>センエン</t>
    </rPh>
    <phoneticPr fontId="1"/>
  </si>
  <si>
    <t>実績</t>
    <rPh sb="0" eb="2">
      <t>ジッセキ</t>
    </rPh>
    <phoneticPr fontId="1"/>
  </si>
  <si>
    <t>うち当該年度の森林環境譲与税（千円）</t>
    <rPh sb="2" eb="4">
      <t>トウガイ</t>
    </rPh>
    <rPh sb="4" eb="6">
      <t>ネンド</t>
    </rPh>
    <rPh sb="7" eb="9">
      <t>シンリン</t>
    </rPh>
    <rPh sb="9" eb="11">
      <t>カンキョウ</t>
    </rPh>
    <rPh sb="11" eb="14">
      <t>ジョウヨゼイ</t>
    </rPh>
    <rPh sb="15" eb="17">
      <t>センエン</t>
    </rPh>
    <phoneticPr fontId="1"/>
  </si>
  <si>
    <t>うち基金取崩額（千円）</t>
    <rPh sb="2" eb="4">
      <t>キキン</t>
    </rPh>
    <rPh sb="4" eb="7">
      <t>トリクズシガク</t>
    </rPh>
    <rPh sb="8" eb="10">
      <t>センエン</t>
    </rPh>
    <phoneticPr fontId="1"/>
  </si>
  <si>
    <t>うち他の財源（千円）</t>
    <rPh sb="2" eb="3">
      <t>タ</t>
    </rPh>
    <rPh sb="4" eb="6">
      <t>ザイゲン</t>
    </rPh>
    <rPh sb="7" eb="9">
      <t>センエン</t>
    </rPh>
    <phoneticPr fontId="1"/>
  </si>
  <si>
    <t>事業効果</t>
    <rPh sb="0" eb="2">
      <t>ジギョウ</t>
    </rPh>
    <rPh sb="2" eb="4">
      <t>コウカ</t>
    </rPh>
    <phoneticPr fontId="1"/>
  </si>
  <si>
    <t>事業区分</t>
    <rPh sb="0" eb="2">
      <t>ジギョウ</t>
    </rPh>
    <rPh sb="2" eb="4">
      <t>クブン</t>
    </rPh>
    <phoneticPr fontId="1"/>
  </si>
  <si>
    <t>事業内容</t>
    <rPh sb="0" eb="2">
      <t>ジギョウ</t>
    </rPh>
    <rPh sb="2" eb="4">
      <t>ナイヨウ</t>
    </rPh>
    <phoneticPr fontId="1"/>
  </si>
  <si>
    <t>３　森林環境譲与税を活用した事業一覧</t>
    <rPh sb="2" eb="9">
      <t>シンリンカンキョウジョウヨゼイ</t>
    </rPh>
    <rPh sb="10" eb="12">
      <t>カツヨウ</t>
    </rPh>
    <rPh sb="14" eb="16">
      <t>ジギョウ</t>
    </rPh>
    <rPh sb="16" eb="18">
      <t>イチラン</t>
    </rPh>
    <phoneticPr fontId="1"/>
  </si>
  <si>
    <t>⑪　新たな組織の設立</t>
  </si>
  <si>
    <t>⑭　地域における木質バイオマス利用推進</t>
  </si>
  <si>
    <t>⑮　森林・林業の意義や木材利用促進に関する普及活動等</t>
  </si>
  <si>
    <t>⑰　基金積立（森林整備等）</t>
  </si>
  <si>
    <t>⑱　基金積立（人材育成等）</t>
  </si>
  <si>
    <t>⑲　基金積立（木材利用等）</t>
  </si>
  <si>
    <t>⑳　基金積立（執行残額等）</t>
  </si>
  <si>
    <t>④　公有林整備（財産区有林含む）</t>
    <phoneticPr fontId="1"/>
  </si>
  <si>
    <t>⑦　その他（間伐等の森林整備）</t>
    <phoneticPr fontId="1"/>
  </si>
  <si>
    <t>⑨　林業就業者の育成（労働安全対策や林業機械の導入含む）</t>
    <phoneticPr fontId="1"/>
  </si>
  <si>
    <t>⑫　その他（人材育成・担い手の確保）</t>
    <phoneticPr fontId="1"/>
  </si>
  <si>
    <t>⑯　その他（木材利用・普及啓発関係）</t>
    <phoneticPr fontId="1"/>
  </si>
  <si>
    <t>① 森林所有者の意向調査の準備作業（森林の現況把握、境界の確認・明確化等）</t>
    <phoneticPr fontId="1"/>
  </si>
  <si>
    <t>小計</t>
    <rPh sb="0" eb="2">
      <t>ショウケイ</t>
    </rPh>
    <phoneticPr fontId="1"/>
  </si>
  <si>
    <t>事業区分表</t>
    <phoneticPr fontId="1"/>
  </si>
  <si>
    <t>（１）森林経営管理制度関係事業</t>
    <rPh sb="3" eb="5">
      <t>シンリン</t>
    </rPh>
    <rPh sb="5" eb="7">
      <t>ケイエイ</t>
    </rPh>
    <rPh sb="7" eb="9">
      <t>カンリ</t>
    </rPh>
    <rPh sb="9" eb="11">
      <t>セイド</t>
    </rPh>
    <rPh sb="11" eb="13">
      <t>カンケイ</t>
    </rPh>
    <rPh sb="13" eb="15">
      <t>ジギョウ</t>
    </rPh>
    <phoneticPr fontId="1"/>
  </si>
  <si>
    <t>（２）その他事業</t>
    <rPh sb="5" eb="6">
      <t>タ</t>
    </rPh>
    <rPh sb="6" eb="8">
      <t>ジギョウ</t>
    </rPh>
    <phoneticPr fontId="1"/>
  </si>
  <si>
    <t>合計</t>
    <rPh sb="0" eb="2">
      <t>ゴウケイ</t>
    </rPh>
    <phoneticPr fontId="1"/>
  </si>
  <si>
    <t>うち当該年度の森林環境譲与税
（千円）</t>
    <rPh sb="2" eb="4">
      <t>トウガイ</t>
    </rPh>
    <rPh sb="4" eb="6">
      <t>ネンド</t>
    </rPh>
    <rPh sb="7" eb="9">
      <t>シンリン</t>
    </rPh>
    <rPh sb="9" eb="11">
      <t>カンキョウ</t>
    </rPh>
    <rPh sb="11" eb="14">
      <t>ジョウヨゼイ</t>
    </rPh>
    <rPh sb="16" eb="18">
      <t>センエン</t>
    </rPh>
    <phoneticPr fontId="1"/>
  </si>
  <si>
    <t>うち基金取崩額
（千円）</t>
    <rPh sb="2" eb="4">
      <t>キキン</t>
    </rPh>
    <rPh sb="4" eb="7">
      <t>トリクズシガク</t>
    </rPh>
    <rPh sb="9" eb="11">
      <t>センエン</t>
    </rPh>
    <phoneticPr fontId="1"/>
  </si>
  <si>
    <t>うち他の財源
（千円）</t>
    <rPh sb="2" eb="3">
      <t>タ</t>
    </rPh>
    <rPh sb="4" eb="6">
      <t>ザイゲン</t>
    </rPh>
    <rPh sb="8" eb="10">
      <t>センエン</t>
    </rPh>
    <phoneticPr fontId="1"/>
  </si>
  <si>
    <t>⑬　木造公共建築物等の整備・内装木質化</t>
    <phoneticPr fontId="1"/>
  </si>
  <si>
    <t>⑧　担い手の確保に向けた取り組み</t>
    <phoneticPr fontId="1"/>
  </si>
  <si>
    <t>②　森林所有者の意向調査</t>
    <phoneticPr fontId="1"/>
  </si>
  <si>
    <r>
      <rPr>
        <b/>
        <sz val="14"/>
        <color theme="1"/>
        <rFont val="ＭＳ ゴシック"/>
        <family val="3"/>
        <charset val="128"/>
      </rPr>
      <t>１　森林経営管理制度　市町村実施方針</t>
    </r>
    <r>
      <rPr>
        <sz val="14"/>
        <color theme="1"/>
        <rFont val="ＭＳ ゴシック"/>
        <family val="3"/>
        <charset val="128"/>
      </rPr>
      <t xml:space="preserve">
　</t>
    </r>
    <r>
      <rPr>
        <sz val="11"/>
        <color theme="1"/>
        <rFont val="ＭＳ ゴシック"/>
        <family val="3"/>
        <charset val="128"/>
      </rPr>
      <t>　別紙のとおり　（　小諸市森林経営管理制度実施方針　）</t>
    </r>
    <rPh sb="2" eb="4">
      <t>シンリン</t>
    </rPh>
    <rPh sb="4" eb="6">
      <t>ケイエイ</t>
    </rPh>
    <rPh sb="6" eb="8">
      <t>カンリ</t>
    </rPh>
    <rPh sb="8" eb="10">
      <t>セイド</t>
    </rPh>
    <rPh sb="11" eb="14">
      <t>シチョウソン</t>
    </rPh>
    <rPh sb="14" eb="16">
      <t>ジッシ</t>
    </rPh>
    <rPh sb="16" eb="18">
      <t>ホウシン</t>
    </rPh>
    <rPh sb="21" eb="23">
      <t>ベッシ</t>
    </rPh>
    <rPh sb="30" eb="33">
      <t>コモロシ</t>
    </rPh>
    <rPh sb="33" eb="35">
      <t>シンリン</t>
    </rPh>
    <rPh sb="35" eb="37">
      <t>ケイエイ</t>
    </rPh>
    <rPh sb="37" eb="39">
      <t>カンリ</t>
    </rPh>
    <rPh sb="39" eb="41">
      <t>セイド</t>
    </rPh>
    <rPh sb="41" eb="43">
      <t>ジッシ</t>
    </rPh>
    <rPh sb="43" eb="45">
      <t>ホウシン</t>
    </rPh>
    <phoneticPr fontId="1"/>
  </si>
  <si>
    <t>③　私有林整備</t>
    <phoneticPr fontId="1"/>
  </si>
  <si>
    <t>⑤　森林保護対策</t>
    <phoneticPr fontId="1"/>
  </si>
  <si>
    <t>⑥　林道・林業専用道の整備・維持修繕</t>
    <phoneticPr fontId="1"/>
  </si>
  <si>
    <t>松くい虫対策事業</t>
    <rPh sb="0" eb="1">
      <t>マツ</t>
    </rPh>
    <rPh sb="3" eb="4">
      <t>ムシ</t>
    </rPh>
    <rPh sb="4" eb="6">
      <t>タイサク</t>
    </rPh>
    <rPh sb="6" eb="8">
      <t>ジギョウ</t>
    </rPh>
    <phoneticPr fontId="1"/>
  </si>
  <si>
    <t>松くい虫被害防除特殊伐採補助金の交付。</t>
    <rPh sb="0" eb="1">
      <t>マツ</t>
    </rPh>
    <rPh sb="3" eb="4">
      <t>ムシ</t>
    </rPh>
    <rPh sb="4" eb="6">
      <t>ヒガイ</t>
    </rPh>
    <rPh sb="6" eb="8">
      <t>ボウジョ</t>
    </rPh>
    <rPh sb="8" eb="10">
      <t>トクシュ</t>
    </rPh>
    <rPh sb="10" eb="12">
      <t>バッサイ</t>
    </rPh>
    <rPh sb="12" eb="15">
      <t>ホジョキン</t>
    </rPh>
    <rPh sb="16" eb="18">
      <t>コウフ</t>
    </rPh>
    <phoneticPr fontId="1"/>
  </si>
  <si>
    <t>⑰　基金積立（森林整備等）</t>
    <phoneticPr fontId="1"/>
  </si>
  <si>
    <t>林業振興事業</t>
    <rPh sb="0" eb="2">
      <t>リンギョウ</t>
    </rPh>
    <rPh sb="2" eb="4">
      <t>シンコウ</t>
    </rPh>
    <rPh sb="4" eb="6">
      <t>ジギョウ</t>
    </rPh>
    <phoneticPr fontId="1"/>
  </si>
  <si>
    <t>松くい虫枯損木の倒壊による二次被害の予防が図れた。</t>
    <rPh sb="0" eb="1">
      <t>マツ</t>
    </rPh>
    <rPh sb="3" eb="4">
      <t>ムシ</t>
    </rPh>
    <rPh sb="4" eb="7">
      <t>コソンボク</t>
    </rPh>
    <rPh sb="8" eb="10">
      <t>トウカイ</t>
    </rPh>
    <rPh sb="13" eb="15">
      <t>ニジ</t>
    </rPh>
    <rPh sb="15" eb="17">
      <t>ヒガイ</t>
    </rPh>
    <rPh sb="18" eb="20">
      <t>ヨボウ</t>
    </rPh>
    <rPh sb="21" eb="22">
      <t>ハカ</t>
    </rPh>
    <phoneticPr fontId="1"/>
  </si>
  <si>
    <t>森林環境整備基金への積立</t>
    <rPh sb="0" eb="2">
      <t>シンリン</t>
    </rPh>
    <rPh sb="2" eb="4">
      <t>カンキョウ</t>
    </rPh>
    <rPh sb="4" eb="6">
      <t>セイビ</t>
    </rPh>
    <rPh sb="6" eb="8">
      <t>キキン</t>
    </rPh>
    <rPh sb="10" eb="12">
      <t>ツミタテ</t>
    </rPh>
    <phoneticPr fontId="1"/>
  </si>
  <si>
    <t>③　私有林整備</t>
    <rPh sb="2" eb="5">
      <t>シユウリン</t>
    </rPh>
    <rPh sb="5" eb="7">
      <t>セイビ</t>
    </rPh>
    <phoneticPr fontId="1"/>
  </si>
  <si>
    <t>森林造成事業
補助金</t>
    <rPh sb="0" eb="4">
      <t>シンリンゾウセイ</t>
    </rPh>
    <rPh sb="4" eb="6">
      <t>ジギョウ</t>
    </rPh>
    <rPh sb="7" eb="10">
      <t>ホジョキン</t>
    </rPh>
    <phoneticPr fontId="1"/>
  </si>
  <si>
    <t>私有林における間伐等の森林整備実施者への補助。</t>
    <rPh sb="0" eb="3">
      <t>シユウリン</t>
    </rPh>
    <rPh sb="7" eb="10">
      <t>カンバツトウ</t>
    </rPh>
    <rPh sb="11" eb="15">
      <t>シンリンセイビ</t>
    </rPh>
    <rPh sb="15" eb="18">
      <t>ジッシシャ</t>
    </rPh>
    <rPh sb="20" eb="22">
      <t>ホジョ</t>
    </rPh>
    <phoneticPr fontId="1"/>
  </si>
  <si>
    <t>森林整備促進事業</t>
    <rPh sb="0" eb="4">
      <t>シンリンセイビ</t>
    </rPh>
    <rPh sb="4" eb="8">
      <t>ソクシンジギョウ</t>
    </rPh>
    <phoneticPr fontId="6"/>
  </si>
  <si>
    <t>調査業務を専門的知識を有する事業者へ委託し事務の軽減を図り、また調査票配布と同時に地区説明会を実施。制度の周知と回答率向上が図られた。</t>
    <rPh sb="0" eb="2">
      <t>チョウサ</t>
    </rPh>
    <rPh sb="2" eb="4">
      <t>ギョウム</t>
    </rPh>
    <rPh sb="5" eb="8">
      <t>センモンテキ</t>
    </rPh>
    <rPh sb="8" eb="10">
      <t>チシキ</t>
    </rPh>
    <rPh sb="11" eb="12">
      <t>ユウ</t>
    </rPh>
    <rPh sb="14" eb="17">
      <t>ジギョウシャ</t>
    </rPh>
    <rPh sb="18" eb="20">
      <t>イタク</t>
    </rPh>
    <rPh sb="21" eb="23">
      <t>ジム</t>
    </rPh>
    <rPh sb="24" eb="26">
      <t>ケイゲン</t>
    </rPh>
    <rPh sb="27" eb="28">
      <t>ハカ</t>
    </rPh>
    <rPh sb="32" eb="35">
      <t>チョウサヒョウ</t>
    </rPh>
    <rPh sb="35" eb="37">
      <t>ハイフ</t>
    </rPh>
    <rPh sb="38" eb="40">
      <t>ドウジ</t>
    </rPh>
    <rPh sb="41" eb="46">
      <t>チクセツメイカイ</t>
    </rPh>
    <rPh sb="47" eb="49">
      <t>ジッシ</t>
    </rPh>
    <rPh sb="50" eb="52">
      <t>セイド</t>
    </rPh>
    <rPh sb="53" eb="55">
      <t>シュウチ</t>
    </rPh>
    <rPh sb="56" eb="59">
      <t>カイトウリツ</t>
    </rPh>
    <rPh sb="59" eb="61">
      <t>コウジョウ</t>
    </rPh>
    <rPh sb="62" eb="63">
      <t>ハカ</t>
    </rPh>
    <phoneticPr fontId="1"/>
  </si>
  <si>
    <r>
      <rPr>
        <b/>
        <sz val="14"/>
        <color theme="1"/>
        <rFont val="ＭＳ ゴシック"/>
        <family val="3"/>
        <charset val="128"/>
      </rPr>
      <t>２　森林環境譲与税導入の効果</t>
    </r>
    <r>
      <rPr>
        <sz val="14"/>
        <color theme="1"/>
        <rFont val="ＭＳ ゴシック"/>
        <family val="3"/>
        <charset val="128"/>
      </rPr>
      <t xml:space="preserve">
</t>
    </r>
    <r>
      <rPr>
        <sz val="11"/>
        <color theme="1"/>
        <rFont val="ＭＳ ゴシック"/>
        <family val="3"/>
        <charset val="128"/>
      </rPr>
      <t>　・森林経営管理意向調査を業務委託により実施。長野県・小諸市・受託者と連携し対象地域の森林所有者対象に説明会を開催したことによ
　　り、制度への理解が得られ、回答率の向上が図られた。
　・林道の維持補修を行い、林業専用車両等通行に対する安全対策が図れた。</t>
    </r>
    <rPh sb="2" eb="4">
      <t>シンリン</t>
    </rPh>
    <rPh sb="4" eb="6">
      <t>カンキョウ</t>
    </rPh>
    <rPh sb="6" eb="8">
      <t>ジョウヨ</t>
    </rPh>
    <rPh sb="8" eb="9">
      <t>ゼイ</t>
    </rPh>
    <rPh sb="9" eb="11">
      <t>ドウニュウ</t>
    </rPh>
    <rPh sb="12" eb="14">
      <t>コウカ</t>
    </rPh>
    <rPh sb="17" eb="19">
      <t>シンリン</t>
    </rPh>
    <rPh sb="19" eb="21">
      <t>ケイエイ</t>
    </rPh>
    <rPh sb="21" eb="23">
      <t>カンリ</t>
    </rPh>
    <rPh sb="23" eb="25">
      <t>イコウ</t>
    </rPh>
    <rPh sb="25" eb="27">
      <t>チョウサ</t>
    </rPh>
    <rPh sb="28" eb="32">
      <t>ギョウムイタク</t>
    </rPh>
    <rPh sb="35" eb="37">
      <t>ジッシ</t>
    </rPh>
    <rPh sb="38" eb="41">
      <t>ナガノケン</t>
    </rPh>
    <rPh sb="42" eb="45">
      <t>コモロシ</t>
    </rPh>
    <rPh sb="46" eb="49">
      <t>ジュタクシャ</t>
    </rPh>
    <rPh sb="50" eb="52">
      <t>レンケイ</t>
    </rPh>
    <rPh sb="53" eb="57">
      <t>タイショウチイキ</t>
    </rPh>
    <rPh sb="109" eb="111">
      <t>リンドウ</t>
    </rPh>
    <rPh sb="112" eb="114">
      <t>イジ</t>
    </rPh>
    <rPh sb="114" eb="116">
      <t>ホシュウ</t>
    </rPh>
    <rPh sb="117" eb="118">
      <t>オコナ</t>
    </rPh>
    <rPh sb="120" eb="122">
      <t>リンギョウ</t>
    </rPh>
    <rPh sb="122" eb="124">
      <t>センヨウ</t>
    </rPh>
    <rPh sb="124" eb="126">
      <t>シャリョウ</t>
    </rPh>
    <rPh sb="126" eb="127">
      <t>トウ</t>
    </rPh>
    <rPh sb="127" eb="129">
      <t>ツウコウ</t>
    </rPh>
    <rPh sb="130" eb="131">
      <t>タイ</t>
    </rPh>
    <rPh sb="133" eb="135">
      <t>アンゼン</t>
    </rPh>
    <rPh sb="135" eb="137">
      <t>タイサク</t>
    </rPh>
    <rPh sb="138" eb="139">
      <t>ハカ</t>
    </rPh>
    <phoneticPr fontId="1"/>
  </si>
  <si>
    <t>環境保全型森林整備事業補助金</t>
    <rPh sb="0" eb="2">
      <t>カンキョウ</t>
    </rPh>
    <rPh sb="2" eb="5">
      <t>ホゼンガタ</t>
    </rPh>
    <rPh sb="5" eb="7">
      <t>シンリン</t>
    </rPh>
    <rPh sb="7" eb="9">
      <t>セイビ</t>
    </rPh>
    <rPh sb="9" eb="11">
      <t>ジギョウ</t>
    </rPh>
    <rPh sb="11" eb="14">
      <t>ホジョキン</t>
    </rPh>
    <phoneticPr fontId="1"/>
  </si>
  <si>
    <t>交付件数：47件
処理本数：114本</t>
    <rPh sb="0" eb="2">
      <t>コウフ</t>
    </rPh>
    <rPh sb="2" eb="4">
      <t>ケンスウ</t>
    </rPh>
    <rPh sb="7" eb="8">
      <t>ケン</t>
    </rPh>
    <rPh sb="9" eb="11">
      <t>ショリ</t>
    </rPh>
    <rPh sb="11" eb="13">
      <t>ホンスウ</t>
    </rPh>
    <rPh sb="17" eb="18">
      <t>ホン</t>
    </rPh>
    <phoneticPr fontId="1"/>
  </si>
  <si>
    <t>治山林道施設維持管理事業</t>
    <rPh sb="0" eb="6">
      <t>チサンリンドウシセツ</t>
    </rPh>
    <rPh sb="6" eb="12">
      <t>イジカンリジギョウ</t>
    </rPh>
    <phoneticPr fontId="1"/>
  </si>
  <si>
    <t>橋梁点検及び林道補修工事</t>
    <rPh sb="0" eb="4">
      <t>キョウリョウテンケン</t>
    </rPh>
    <rPh sb="4" eb="5">
      <t>オヨ</t>
    </rPh>
    <rPh sb="6" eb="12">
      <t>リンドウホシュウコウジ</t>
    </rPh>
    <phoneticPr fontId="1"/>
  </si>
  <si>
    <t>橋梁点検　１箇所
林道補修工　２路線</t>
    <rPh sb="0" eb="4">
      <t>キョウリョウテンケン</t>
    </rPh>
    <rPh sb="6" eb="8">
      <t>カショ</t>
    </rPh>
    <rPh sb="9" eb="14">
      <t>リンドウホシュウコウ</t>
    </rPh>
    <rPh sb="16" eb="18">
      <t>ロセン</t>
    </rPh>
    <phoneticPr fontId="1"/>
  </si>
  <si>
    <t xml:space="preserve">下刈:3.46ha
</t>
    <rPh sb="0" eb="2">
      <t>シタガ</t>
    </rPh>
    <phoneticPr fontId="1"/>
  </si>
  <si>
    <t>今後の木材利用に向けた波及効果が現れた。</t>
    <rPh sb="0" eb="2">
      <t>コンゴ</t>
    </rPh>
    <rPh sb="3" eb="7">
      <t>モクザイリヨウ</t>
    </rPh>
    <rPh sb="8" eb="9">
      <t>ム</t>
    </rPh>
    <rPh sb="11" eb="15">
      <t>ハキュウコウカ</t>
    </rPh>
    <rPh sb="16" eb="17">
      <t>アラワ</t>
    </rPh>
    <phoneticPr fontId="1"/>
  </si>
  <si>
    <t>令和５年度　小諸市森林経営制度及び森林環境譲与税活用事業実施状況</t>
    <rPh sb="0" eb="1">
      <t>レイ</t>
    </rPh>
    <rPh sb="1" eb="2">
      <t>ワ</t>
    </rPh>
    <rPh sb="3" eb="4">
      <t>ネン</t>
    </rPh>
    <rPh sb="4" eb="5">
      <t>ド</t>
    </rPh>
    <rPh sb="6" eb="9">
      <t>コモロシ</t>
    </rPh>
    <rPh sb="9" eb="11">
      <t>シンリン</t>
    </rPh>
    <rPh sb="11" eb="13">
      <t>ケイエイ</t>
    </rPh>
    <rPh sb="13" eb="15">
      <t>セイド</t>
    </rPh>
    <rPh sb="15" eb="16">
      <t>オヨ</t>
    </rPh>
    <rPh sb="17" eb="19">
      <t>シンリン</t>
    </rPh>
    <rPh sb="19" eb="21">
      <t>カンキョウ</t>
    </rPh>
    <rPh sb="21" eb="23">
      <t>ジョウヨ</t>
    </rPh>
    <rPh sb="23" eb="24">
      <t>ゼイ</t>
    </rPh>
    <rPh sb="24" eb="26">
      <t>カツヨウ</t>
    </rPh>
    <rPh sb="26" eb="28">
      <t>ジギョウ</t>
    </rPh>
    <rPh sb="28" eb="30">
      <t>ジッシ</t>
    </rPh>
    <rPh sb="30" eb="32">
      <t>ジョウキョウ</t>
    </rPh>
    <phoneticPr fontId="1"/>
  </si>
  <si>
    <t>令和７年３月</t>
    <rPh sb="0" eb="1">
      <t>レイ</t>
    </rPh>
    <rPh sb="1" eb="2">
      <t>ワ</t>
    </rPh>
    <rPh sb="3" eb="4">
      <t>ネン</t>
    </rPh>
    <rPh sb="5" eb="6">
      <t>ガツ</t>
    </rPh>
    <phoneticPr fontId="1"/>
  </si>
  <si>
    <t>⑥　林道・林業専用道の整備・維持修繕</t>
    <rPh sb="2" eb="4">
      <t>リンドウ</t>
    </rPh>
    <rPh sb="5" eb="7">
      <t>リンギョウ</t>
    </rPh>
    <rPh sb="7" eb="9">
      <t>センヨウ</t>
    </rPh>
    <rPh sb="9" eb="10">
      <t>ドウ</t>
    </rPh>
    <rPh sb="11" eb="13">
      <t>セイビ</t>
    </rPh>
    <rPh sb="14" eb="16">
      <t>イジ</t>
    </rPh>
    <rPh sb="16" eb="18">
      <t>シュウゼン</t>
    </rPh>
    <phoneticPr fontId="1"/>
  </si>
  <si>
    <t>⑩　専門員の雇用</t>
    <phoneticPr fontId="1"/>
  </si>
  <si>
    <t>森林整備促進事業</t>
    <rPh sb="0" eb="4">
      <t>シンリンセイビ</t>
    </rPh>
    <rPh sb="4" eb="8">
      <t>ソクシンジギョウ</t>
    </rPh>
    <phoneticPr fontId="1"/>
  </si>
  <si>
    <t>地域林政アドバイザーの雇用</t>
    <rPh sb="0" eb="4">
      <t>チイキリンセイ</t>
    </rPh>
    <rPh sb="11" eb="13">
      <t>コヨウ</t>
    </rPh>
    <phoneticPr fontId="1"/>
  </si>
  <si>
    <t>年度途中より地域林政アドバイザー１名を雇用した</t>
    <rPh sb="0" eb="4">
      <t>ネンドトチュウ</t>
    </rPh>
    <rPh sb="17" eb="18">
      <t>メイ</t>
    </rPh>
    <rPh sb="19" eb="21">
      <t>コヨウ</t>
    </rPh>
    <phoneticPr fontId="1"/>
  </si>
  <si>
    <t>私有林における作業道開設等の森林整備実施者への補助。</t>
    <rPh sb="7" eb="12">
      <t>サギョウドウカイセツ</t>
    </rPh>
    <rPh sb="12" eb="13">
      <t>トウ</t>
    </rPh>
    <phoneticPr fontId="1"/>
  </si>
  <si>
    <t>作業道延長：603ｍ
幅員2.0～2.5ｍ
止水工：4箇所</t>
    <rPh sb="0" eb="3">
      <t>サギョウドウ</t>
    </rPh>
    <rPh sb="3" eb="5">
      <t>エンチョウ</t>
    </rPh>
    <rPh sb="11" eb="13">
      <t>フクイン</t>
    </rPh>
    <rPh sb="22" eb="23">
      <t>ト</t>
    </rPh>
    <rPh sb="23" eb="24">
      <t>ミズ</t>
    </rPh>
    <rPh sb="24" eb="25">
      <t>コウ</t>
    </rPh>
    <rPh sb="27" eb="29">
      <t>カショ</t>
    </rPh>
    <phoneticPr fontId="1"/>
  </si>
  <si>
    <t>森林経営管理制度実施方針に基づき大里・西小諸地区55.1haの森林所有者（221件）へ意向調査を実施</t>
    <rPh sb="0" eb="8">
      <t>シンリンケイエイカンリセイド</t>
    </rPh>
    <rPh sb="8" eb="12">
      <t>ジッシホウシン</t>
    </rPh>
    <rPh sb="13" eb="14">
      <t>モト</t>
    </rPh>
    <rPh sb="16" eb="18">
      <t>オオサト</t>
    </rPh>
    <rPh sb="19" eb="20">
      <t>ニシ</t>
    </rPh>
    <rPh sb="20" eb="22">
      <t>コモロ</t>
    </rPh>
    <rPh sb="22" eb="24">
      <t>チク</t>
    </rPh>
    <rPh sb="31" eb="36">
      <t>シンリンショユウシャ</t>
    </rPh>
    <rPh sb="40" eb="41">
      <t>ケン</t>
    </rPh>
    <rPh sb="43" eb="47">
      <t>イコウチョウサ</t>
    </rPh>
    <rPh sb="48" eb="50">
      <t>ジッシ</t>
    </rPh>
    <phoneticPr fontId="1"/>
  </si>
  <si>
    <t>・市等への委託意向120件
・自ら経営 26件
・その他 28件
（複数回答あり）
・宛先不明・未返信 50件</t>
    <rPh sb="1" eb="3">
      <t>シトウ</t>
    </rPh>
    <rPh sb="5" eb="7">
      <t>イタク</t>
    </rPh>
    <rPh sb="7" eb="9">
      <t>イコウ</t>
    </rPh>
    <rPh sb="12" eb="13">
      <t>ケン</t>
    </rPh>
    <rPh sb="15" eb="16">
      <t>ミズカ</t>
    </rPh>
    <rPh sb="17" eb="19">
      <t>ケイエイ</t>
    </rPh>
    <rPh sb="22" eb="23">
      <t>ケン</t>
    </rPh>
    <rPh sb="27" eb="28">
      <t>タ</t>
    </rPh>
    <rPh sb="31" eb="32">
      <t>ケン</t>
    </rPh>
    <rPh sb="34" eb="38">
      <t>フクスウカイトウ</t>
    </rPh>
    <rPh sb="43" eb="45">
      <t>アテサキ</t>
    </rPh>
    <rPh sb="45" eb="47">
      <t>フメイ</t>
    </rPh>
    <rPh sb="48" eb="51">
      <t>ミヘンシン</t>
    </rPh>
    <rPh sb="54" eb="55">
      <t>ケン</t>
    </rPh>
    <phoneticPr fontId="1"/>
  </si>
  <si>
    <t>作業道の開設により、森林整備の効率化に繋げた。</t>
    <rPh sb="0" eb="3">
      <t>サギョウドウ</t>
    </rPh>
    <rPh sb="4" eb="6">
      <t>カイセツ</t>
    </rPh>
    <rPh sb="10" eb="14">
      <t>シンリンセイビ</t>
    </rPh>
    <rPh sb="15" eb="18">
      <t>コウリツカ</t>
    </rPh>
    <rPh sb="19" eb="20">
      <t>ツナ</t>
    </rPh>
    <phoneticPr fontId="1"/>
  </si>
  <si>
    <t>橋梁の点検及び林道補修により、車両通行に対する安全対策が図られた。</t>
    <rPh sb="0" eb="2">
      <t>キョウリョウ</t>
    </rPh>
    <rPh sb="3" eb="5">
      <t>テンケン</t>
    </rPh>
    <rPh sb="5" eb="6">
      <t>オヨ</t>
    </rPh>
    <rPh sb="7" eb="9">
      <t>リンドウ</t>
    </rPh>
    <rPh sb="9" eb="11">
      <t>ホシュウ</t>
    </rPh>
    <rPh sb="15" eb="17">
      <t>シャリョウ</t>
    </rPh>
    <rPh sb="17" eb="19">
      <t>ツウコウ</t>
    </rPh>
    <rPh sb="20" eb="21">
      <t>タイ</t>
    </rPh>
    <rPh sb="23" eb="25">
      <t>アンゼン</t>
    </rPh>
    <rPh sb="25" eb="27">
      <t>タイサク</t>
    </rPh>
    <rPh sb="28" eb="29">
      <t>ハカ</t>
    </rPh>
    <phoneticPr fontId="1"/>
  </si>
  <si>
    <t>令和６年度以降本格的に事業実施をスタートさせる森林整備に向けての財源の確保を行った。</t>
    <rPh sb="0" eb="2">
      <t>レイワ</t>
    </rPh>
    <rPh sb="3" eb="5">
      <t>ネンド</t>
    </rPh>
    <rPh sb="5" eb="7">
      <t>イコウ</t>
    </rPh>
    <rPh sb="7" eb="10">
      <t>ホンカクテキ</t>
    </rPh>
    <rPh sb="11" eb="13">
      <t>ジギョウ</t>
    </rPh>
    <rPh sb="13" eb="15">
      <t>ジッシ</t>
    </rPh>
    <rPh sb="23" eb="25">
      <t>シンリン</t>
    </rPh>
    <rPh sb="25" eb="27">
      <t>セイビ</t>
    </rPh>
    <rPh sb="28" eb="29">
      <t>ム</t>
    </rPh>
    <rPh sb="32" eb="34">
      <t>ザイゲン</t>
    </rPh>
    <rPh sb="35" eb="37">
      <t>カクホ</t>
    </rPh>
    <rPh sb="38" eb="39">
      <t>オコナ</t>
    </rPh>
    <phoneticPr fontId="1"/>
  </si>
  <si>
    <t>地域林政アドバイザーの雇用により、人材不足が解消され、森林経営管理制度の適切な運用が期待できる。</t>
    <rPh sb="0" eb="4">
      <t>チイキリンセイ</t>
    </rPh>
    <rPh sb="11" eb="13">
      <t>コヨウ</t>
    </rPh>
    <rPh sb="17" eb="19">
      <t>ジンザイ</t>
    </rPh>
    <rPh sb="19" eb="21">
      <t>フソク</t>
    </rPh>
    <rPh sb="22" eb="24">
      <t>カイショウ</t>
    </rPh>
    <rPh sb="27" eb="35">
      <t>シンリンケイエイカンリセイド</t>
    </rPh>
    <rPh sb="36" eb="38">
      <t>テキセツ</t>
    </rPh>
    <rPh sb="39" eb="41">
      <t>ウンヨウ</t>
    </rPh>
    <rPh sb="42" eb="44">
      <t>キタイ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</si>
</sst>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8"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6"/>
      <color theme="1"/>
      <name val="ＭＳ ゴシック"/>
      <family val="3"/>
      <charset val="128"/>
    </font>
    <font>
      <sz val="8"/>
      <color theme="1"/>
      <name val="ＭＳ ゴシック"/>
      <family val="3"/>
      <charset val="128"/>
    </font>
    <font>
      <sz val="11"/>
      <color rgb="FFFF0000"/>
      <name val="游ゴシック"/>
      <family val="2"/>
      <charset val="128"/>
      <scheme val="minor"/>
    </font>
    <font>
      <sz val="14"/>
      <color theme="1"/>
      <name val="ＭＳ ゴシック"/>
      <family val="3"/>
      <charset val="128"/>
    </font>
    <font>
      <sz val="10"/>
      <color theme="1"/>
      <name val="ＭＳ ゴシック"/>
      <family val="3"/>
      <charset val="128"/>
    </font>
    <font>
      <sz val="11"/>
      <name val="ＭＳ ゴシック"/>
      <family val="3"/>
      <charset val="128"/>
    </font>
    <font>
      <sz val="18"/>
      <color theme="1"/>
      <name val="ＭＳ ゴシック"/>
      <family val="3"/>
      <charset val="128"/>
    </font>
    <font>
      <sz val="11"/>
      <color theme="1"/>
      <name val="游ゴシック"/>
      <family val="2"/>
      <charset val="128"/>
      <scheme val="minor"/>
    </font>
    <font>
      <sz val="14"/>
      <color theme="1"/>
      <name val="游ゴシック"/>
      <family val="2"/>
      <charset val="128"/>
      <scheme val="minor"/>
    </font>
    <font>
      <b/>
      <sz val="14"/>
      <color theme="1"/>
      <name val="ＭＳ ゴシック"/>
      <family val="3"/>
      <charset val="128"/>
    </font>
    <font>
      <b/>
      <sz val="11"/>
      <color theme="1"/>
      <name val="ＭＳ ゴシック"/>
      <family val="3"/>
      <charset val="128"/>
    </font>
    <font>
      <sz val="10"/>
      <color theme="1"/>
      <name val="游ゴシック"/>
      <family val="2"/>
      <charset val="128"/>
      <scheme val="minor"/>
    </font>
    <font>
      <sz val="9"/>
      <color theme="1"/>
      <name val="游ゴシック"/>
      <family val="2"/>
      <charset val="128"/>
      <scheme val="minor"/>
    </font>
    <font>
      <sz val="9"/>
      <color theme="1"/>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72">
    <xf numFmtId="0" fontId="0" fillId="0" borderId="0" xfId="0">
      <alignment vertical="center"/>
    </xf>
    <xf numFmtId="0" fontId="0" fillId="0" borderId="0" xfId="0" applyFill="1" applyAlignment="1">
      <alignment horizontal="left" vertical="center"/>
    </xf>
    <xf numFmtId="0" fontId="0" fillId="0" borderId="0" xfId="0" applyFill="1" applyAlignment="1">
      <alignment horizontal="left" vertical="center" wrapText="1"/>
    </xf>
    <xf numFmtId="0" fontId="0" fillId="0" borderId="0" xfId="0" applyFill="1">
      <alignment vertical="center"/>
    </xf>
    <xf numFmtId="0" fontId="2" fillId="0" borderId="6" xfId="0" applyFont="1" applyFill="1" applyBorder="1" applyAlignment="1">
      <alignment horizontal="left" vertical="center" wrapText="1" shrinkToFit="1"/>
    </xf>
    <xf numFmtId="0" fontId="2" fillId="0" borderId="6" xfId="0" applyFont="1" applyFill="1" applyBorder="1" applyAlignment="1">
      <alignment vertical="center" wrapText="1"/>
    </xf>
    <xf numFmtId="0" fontId="2" fillId="0" borderId="6"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7" xfId="0" applyFont="1" applyFill="1" applyBorder="1" applyAlignment="1">
      <alignment horizontal="center" vertical="center"/>
    </xf>
    <xf numFmtId="0" fontId="9" fillId="0" borderId="6" xfId="0" applyFont="1" applyFill="1" applyBorder="1" applyAlignment="1">
      <alignment vertical="center" wrapText="1"/>
    </xf>
    <xf numFmtId="0" fontId="2" fillId="2" borderId="7"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38" fontId="2" fillId="0" borderId="6" xfId="1" applyFont="1" applyFill="1" applyBorder="1" applyAlignment="1">
      <alignmen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38" fontId="2" fillId="0" borderId="0" xfId="1" applyFont="1" applyFill="1" applyBorder="1" applyAlignment="1">
      <alignment vertical="center" wrapText="1"/>
    </xf>
    <xf numFmtId="0" fontId="2" fillId="0" borderId="6" xfId="0" applyFont="1" applyFill="1" applyBorder="1" applyAlignment="1">
      <alignment horizontal="center" vertical="center" wrapText="1"/>
    </xf>
    <xf numFmtId="0" fontId="12" fillId="0" borderId="0" xfId="0" applyFont="1" applyFill="1">
      <alignment vertical="center"/>
    </xf>
    <xf numFmtId="0" fontId="7"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7" fillId="0" borderId="0" xfId="0" applyFont="1" applyFill="1" applyBorder="1" applyAlignment="1">
      <alignment horizontal="left" vertical="center"/>
    </xf>
    <xf numFmtId="0" fontId="15" fillId="0" borderId="0" xfId="0" applyFont="1" applyFill="1">
      <alignment vertical="center"/>
    </xf>
    <xf numFmtId="0" fontId="16" fillId="0" borderId="0" xfId="0" applyFont="1" applyFill="1" applyBorder="1">
      <alignment vertical="center"/>
    </xf>
    <xf numFmtId="0" fontId="16" fillId="0" borderId="0" xfId="0" applyFont="1" applyFill="1">
      <alignment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17" fillId="0" borderId="0" xfId="0" applyFont="1" applyBorder="1" applyAlignment="1">
      <alignment horizontal="left" vertical="center"/>
    </xf>
    <xf numFmtId="0" fontId="2" fillId="0" borderId="4" xfId="0" applyFont="1" applyFill="1" applyBorder="1" applyAlignment="1">
      <alignment horizontal="center" vertical="center" wrapText="1"/>
    </xf>
    <xf numFmtId="0" fontId="2" fillId="0" borderId="4" xfId="0" applyFont="1" applyFill="1" applyBorder="1" applyAlignment="1">
      <alignment vertical="center" wrapText="1"/>
    </xf>
    <xf numFmtId="38" fontId="2" fillId="0" borderId="4" xfId="1" applyFont="1" applyFill="1" applyBorder="1" applyAlignment="1">
      <alignment vertical="center" wrapText="1"/>
    </xf>
    <xf numFmtId="0" fontId="7" fillId="0" borderId="0" xfId="0" applyFont="1" applyFill="1" applyBorder="1" applyAlignment="1">
      <alignment horizontal="left" vertical="top" wrapText="1"/>
    </xf>
    <xf numFmtId="0" fontId="17" fillId="0" borderId="0" xfId="0" applyFont="1" applyBorder="1" applyAlignment="1">
      <alignment horizontal="left" vertical="top"/>
    </xf>
    <xf numFmtId="0" fontId="17" fillId="0" borderId="10" xfId="0" applyFont="1" applyBorder="1" applyAlignment="1">
      <alignment horizontal="center" vertical="center"/>
    </xf>
    <xf numFmtId="0" fontId="17" fillId="0" borderId="10" xfId="0" applyFont="1" applyBorder="1" applyAlignment="1">
      <alignment vertical="center"/>
    </xf>
    <xf numFmtId="0" fontId="17" fillId="0" borderId="1" xfId="0" applyFont="1" applyBorder="1" applyAlignment="1">
      <alignment horizontal="left" vertical="center"/>
    </xf>
    <xf numFmtId="0" fontId="17" fillId="0" borderId="1" xfId="0" applyFont="1" applyBorder="1" applyAlignment="1">
      <alignment horizontal="left" vertical="top"/>
    </xf>
    <xf numFmtId="0" fontId="17" fillId="0" borderId="1" xfId="0" applyFont="1" applyBorder="1" applyAlignment="1">
      <alignment vertical="center"/>
    </xf>
    <xf numFmtId="0" fontId="17" fillId="0" borderId="11" xfId="0" applyFont="1" applyBorder="1" applyAlignme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38" fontId="2" fillId="0" borderId="1" xfId="1" applyFont="1" applyFill="1" applyBorder="1" applyAlignment="1">
      <alignment vertical="center" wrapText="1"/>
    </xf>
    <xf numFmtId="0" fontId="14" fillId="0" borderId="6" xfId="0" applyFont="1" applyFill="1" applyBorder="1" applyAlignment="1">
      <alignment horizontal="center" vertical="center" wrapText="1"/>
    </xf>
    <xf numFmtId="0" fontId="14" fillId="0" borderId="6" xfId="0" applyFont="1" applyFill="1" applyBorder="1" applyAlignment="1">
      <alignment vertical="center" wrapText="1"/>
    </xf>
    <xf numFmtId="38" fontId="14" fillId="0" borderId="6" xfId="1" applyFont="1" applyFill="1" applyBorder="1" applyAlignment="1">
      <alignment vertical="center" wrapText="1"/>
    </xf>
    <xf numFmtId="38" fontId="2" fillId="0" borderId="6" xfId="0" applyNumberFormat="1" applyFont="1" applyFill="1" applyBorder="1" applyAlignment="1">
      <alignment vertical="center" wrapText="1"/>
    </xf>
    <xf numFmtId="0" fontId="2" fillId="0" borderId="7" xfId="0" applyFont="1" applyFill="1" applyBorder="1" applyAlignment="1">
      <alignment vertical="center" wrapText="1"/>
    </xf>
    <xf numFmtId="176" fontId="2" fillId="0" borderId="6" xfId="0" applyNumberFormat="1" applyFont="1" applyFill="1" applyBorder="1" applyAlignment="1">
      <alignment vertical="center" wrapText="1"/>
    </xf>
    <xf numFmtId="38" fontId="9" fillId="0" borderId="6" xfId="1" applyFont="1" applyFill="1" applyBorder="1" applyAlignment="1">
      <alignment vertical="center" wrapText="1"/>
    </xf>
    <xf numFmtId="176" fontId="2" fillId="0" borderId="7" xfId="0" applyNumberFormat="1" applyFont="1" applyFill="1" applyBorder="1" applyAlignment="1">
      <alignment vertical="center"/>
    </xf>
    <xf numFmtId="0" fontId="8" fillId="0" borderId="6" xfId="0" applyFont="1" applyFill="1" applyBorder="1" applyAlignment="1">
      <alignment vertical="center" wrapText="1"/>
    </xf>
    <xf numFmtId="0" fontId="2" fillId="0" borderId="0" xfId="0" applyFont="1" applyFill="1" applyBorder="1" applyAlignment="1">
      <alignment horizontal="center" vertical="center" wrapText="1"/>
    </xf>
    <xf numFmtId="0" fontId="17" fillId="0" borderId="8" xfId="0" applyFont="1" applyBorder="1" applyAlignment="1">
      <alignment horizontal="left" vertical="center"/>
    </xf>
    <xf numFmtId="0" fontId="17" fillId="0" borderId="1" xfId="0" applyFont="1" applyBorder="1" applyAlignment="1">
      <alignment horizontal="left" vertical="center"/>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10" fillId="0" borderId="0" xfId="0" applyFont="1" applyFill="1" applyBorder="1" applyAlignment="1">
      <alignment horizontal="center" vertical="center"/>
    </xf>
    <xf numFmtId="0" fontId="7" fillId="0" borderId="0" xfId="0" applyFont="1" applyFill="1" applyBorder="1" applyAlignment="1">
      <alignment horizontal="left" vertical="top" wrapText="1"/>
    </xf>
    <xf numFmtId="0" fontId="13" fillId="0" borderId="0" xfId="0" applyFont="1" applyFill="1" applyBorder="1" applyAlignment="1">
      <alignment horizontal="left" vertical="center"/>
    </xf>
    <xf numFmtId="0" fontId="2" fillId="2" borderId="3" xfId="0" applyFont="1" applyFill="1" applyBorder="1" applyAlignment="1">
      <alignment horizontal="center" vertical="center"/>
    </xf>
    <xf numFmtId="0" fontId="2" fillId="2" borderId="8"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52"/>
  <sheetViews>
    <sheetView showGridLines="0" tabSelected="1" view="pageBreakPreview" zoomScaleNormal="70" zoomScaleSheetLayoutView="100" workbookViewId="0">
      <selection activeCell="I26" sqref="I26"/>
    </sheetView>
  </sheetViews>
  <sheetFormatPr defaultColWidth="8.25" defaultRowHeight="18.75" x14ac:dyDescent="0.4"/>
  <cols>
    <col min="1" max="1" width="3.75" style="3" customWidth="1"/>
    <col min="2" max="2" width="4.25" style="3" customWidth="1"/>
    <col min="3" max="3" width="14.625" style="2" customWidth="1"/>
    <col min="4" max="4" width="12.875" style="1" customWidth="1"/>
    <col min="5" max="7" width="8.625" style="1" customWidth="1"/>
    <col min="8" max="8" width="10" style="1" customWidth="1"/>
    <col min="9" max="9" width="14.75" style="3" customWidth="1"/>
    <col min="10" max="10" width="21.375" style="3" customWidth="1"/>
    <col min="11" max="11" width="25.875" style="3" customWidth="1"/>
    <col min="12" max="16384" width="8.25" style="3"/>
  </cols>
  <sheetData>
    <row r="1" spans="2:11" ht="21" x14ac:dyDescent="0.4">
      <c r="B1" s="67" t="s">
        <v>57</v>
      </c>
      <c r="C1" s="67"/>
      <c r="D1" s="67"/>
      <c r="E1" s="67"/>
      <c r="F1" s="67"/>
      <c r="G1" s="67"/>
      <c r="H1" s="67"/>
      <c r="I1" s="67"/>
      <c r="J1" s="67"/>
      <c r="K1" s="67"/>
    </row>
    <row r="2" spans="2:11" ht="21" x14ac:dyDescent="0.4">
      <c r="B2" s="12"/>
      <c r="C2" s="12"/>
      <c r="D2" s="12"/>
      <c r="E2" s="12"/>
      <c r="F2" s="12"/>
      <c r="G2" s="12"/>
      <c r="H2" s="12"/>
      <c r="I2" s="12"/>
      <c r="J2" s="12"/>
      <c r="K2" s="12"/>
    </row>
    <row r="3" spans="2:11" ht="21" x14ac:dyDescent="0.4">
      <c r="C3" s="12"/>
      <c r="D3" s="12"/>
      <c r="E3" s="12"/>
      <c r="F3" s="12"/>
      <c r="G3" s="12"/>
      <c r="H3" s="12"/>
      <c r="I3" s="12"/>
      <c r="J3" s="12"/>
      <c r="K3" s="20" t="s">
        <v>58</v>
      </c>
    </row>
    <row r="4" spans="2:11" x14ac:dyDescent="0.4">
      <c r="B4" s="68" t="s">
        <v>34</v>
      </c>
      <c r="C4" s="68"/>
      <c r="D4" s="68"/>
      <c r="E4" s="68"/>
      <c r="F4" s="68"/>
      <c r="G4" s="68"/>
      <c r="H4" s="68"/>
      <c r="I4" s="68"/>
      <c r="J4" s="68"/>
      <c r="K4" s="68"/>
    </row>
    <row r="5" spans="2:11" ht="21.6" customHeight="1" x14ac:dyDescent="0.4">
      <c r="B5" s="68"/>
      <c r="C5" s="68"/>
      <c r="D5" s="68"/>
      <c r="E5" s="68"/>
      <c r="F5" s="68"/>
      <c r="G5" s="68"/>
      <c r="H5" s="68"/>
      <c r="I5" s="68"/>
      <c r="J5" s="68"/>
      <c r="K5" s="68"/>
    </row>
    <row r="6" spans="2:11" ht="21.6" customHeight="1" x14ac:dyDescent="0.4">
      <c r="B6" s="32"/>
      <c r="C6" s="32"/>
      <c r="D6" s="32"/>
      <c r="E6" s="32"/>
      <c r="F6" s="32"/>
      <c r="G6" s="32"/>
      <c r="H6" s="32"/>
      <c r="I6" s="32"/>
      <c r="J6" s="32"/>
      <c r="K6" s="32"/>
    </row>
    <row r="7" spans="2:11" ht="41.25" customHeight="1" x14ac:dyDescent="0.4">
      <c r="B7" s="68" t="s">
        <v>49</v>
      </c>
      <c r="C7" s="68"/>
      <c r="D7" s="68"/>
      <c r="E7" s="68"/>
      <c r="F7" s="68"/>
      <c r="G7" s="68"/>
      <c r="H7" s="68"/>
      <c r="I7" s="68"/>
      <c r="J7" s="68"/>
      <c r="K7" s="68"/>
    </row>
    <row r="8" spans="2:11" x14ac:dyDescent="0.4">
      <c r="B8" s="68"/>
      <c r="C8" s="68"/>
      <c r="D8" s="68"/>
      <c r="E8" s="68"/>
      <c r="F8" s="68"/>
      <c r="G8" s="68"/>
      <c r="H8" s="68"/>
      <c r="I8" s="68"/>
      <c r="J8" s="68"/>
      <c r="K8" s="68"/>
    </row>
    <row r="9" spans="2:11" ht="24" customHeight="1" x14ac:dyDescent="0.4">
      <c r="B9" s="68"/>
      <c r="C9" s="68"/>
      <c r="D9" s="68"/>
      <c r="E9" s="68"/>
      <c r="F9" s="68"/>
      <c r="G9" s="68"/>
      <c r="H9" s="68"/>
      <c r="I9" s="68"/>
      <c r="J9" s="68"/>
      <c r="K9" s="68"/>
    </row>
    <row r="10" spans="2:11" ht="24" customHeight="1" x14ac:dyDescent="0.4">
      <c r="B10" s="32"/>
      <c r="C10" s="32"/>
      <c r="D10" s="32"/>
      <c r="E10" s="32"/>
      <c r="F10" s="32"/>
      <c r="G10" s="32"/>
      <c r="H10" s="32"/>
      <c r="I10" s="32"/>
      <c r="J10" s="32"/>
      <c r="K10" s="32"/>
    </row>
    <row r="11" spans="2:11" x14ac:dyDescent="0.4">
      <c r="B11" s="69" t="s">
        <v>9</v>
      </c>
      <c r="C11" s="69"/>
      <c r="D11" s="69"/>
      <c r="E11" s="69"/>
      <c r="F11" s="69"/>
      <c r="G11" s="69"/>
      <c r="H11" s="69"/>
      <c r="I11" s="69"/>
      <c r="J11" s="69"/>
      <c r="K11" s="69"/>
    </row>
    <row r="12" spans="2:11" ht="24" x14ac:dyDescent="0.4">
      <c r="B12" s="19"/>
      <c r="C12" s="21" t="s">
        <v>25</v>
      </c>
      <c r="D12" s="22"/>
      <c r="E12" s="22"/>
      <c r="F12" s="22"/>
      <c r="G12" s="22"/>
      <c r="H12" s="22"/>
      <c r="I12" s="22"/>
      <c r="J12" s="22"/>
      <c r="K12" s="22"/>
    </row>
    <row r="13" spans="2:11" x14ac:dyDescent="0.4">
      <c r="C13" s="62" t="s">
        <v>7</v>
      </c>
      <c r="D13" s="60" t="s">
        <v>0</v>
      </c>
      <c r="E13" s="64" t="s">
        <v>1</v>
      </c>
      <c r="F13" s="65"/>
      <c r="G13" s="65"/>
      <c r="H13" s="66"/>
      <c r="I13" s="70" t="s">
        <v>8</v>
      </c>
      <c r="J13" s="70" t="s">
        <v>2</v>
      </c>
      <c r="K13" s="60" t="s">
        <v>6</v>
      </c>
    </row>
    <row r="14" spans="2:11" ht="31.5" x14ac:dyDescent="0.4">
      <c r="C14" s="63"/>
      <c r="D14" s="61"/>
      <c r="E14" s="9"/>
      <c r="F14" s="7" t="s">
        <v>28</v>
      </c>
      <c r="G14" s="8" t="s">
        <v>29</v>
      </c>
      <c r="H14" s="8" t="s">
        <v>30</v>
      </c>
      <c r="I14" s="71"/>
      <c r="J14" s="71"/>
      <c r="K14" s="61"/>
    </row>
    <row r="15" spans="2:11" ht="87" customHeight="1" x14ac:dyDescent="0.4">
      <c r="C15" s="6" t="s">
        <v>33</v>
      </c>
      <c r="D15" s="5" t="s">
        <v>47</v>
      </c>
      <c r="E15" s="49">
        <v>1782</v>
      </c>
      <c r="F15" s="14">
        <v>1782</v>
      </c>
      <c r="G15" s="5">
        <v>0</v>
      </c>
      <c r="H15" s="5">
        <v>0</v>
      </c>
      <c r="I15" s="51" t="s">
        <v>66</v>
      </c>
      <c r="J15" s="51" t="s">
        <v>67</v>
      </c>
      <c r="K15" s="51" t="s">
        <v>48</v>
      </c>
    </row>
    <row r="16" spans="2:11" x14ac:dyDescent="0.4">
      <c r="C16" s="18" t="s">
        <v>23</v>
      </c>
      <c r="D16" s="5"/>
      <c r="E16" s="14">
        <f>E15</f>
        <v>1782</v>
      </c>
      <c r="F16" s="14">
        <f t="shared" ref="F16:H16" si="0">F15</f>
        <v>1782</v>
      </c>
      <c r="G16" s="14">
        <f t="shared" si="0"/>
        <v>0</v>
      </c>
      <c r="H16" s="14">
        <f t="shared" si="0"/>
        <v>0</v>
      </c>
      <c r="I16" s="5"/>
      <c r="J16" s="5"/>
      <c r="K16" s="5"/>
    </row>
    <row r="17" spans="3:11" x14ac:dyDescent="0.4">
      <c r="C17" s="15"/>
      <c r="D17" s="16"/>
      <c r="E17" s="17"/>
      <c r="F17" s="16"/>
      <c r="G17" s="16"/>
      <c r="H17" s="16"/>
      <c r="I17" s="16"/>
      <c r="J17" s="16"/>
      <c r="K17" s="16"/>
    </row>
    <row r="18" spans="3:11" ht="21" x14ac:dyDescent="0.4">
      <c r="C18" s="21" t="s">
        <v>26</v>
      </c>
      <c r="D18" s="13"/>
      <c r="E18" s="13"/>
      <c r="F18" s="13"/>
      <c r="G18" s="13"/>
      <c r="H18" s="13"/>
      <c r="I18" s="13"/>
      <c r="J18" s="13"/>
      <c r="K18" s="13"/>
    </row>
    <row r="19" spans="3:11" x14ac:dyDescent="0.4">
      <c r="C19" s="62" t="s">
        <v>7</v>
      </c>
      <c r="D19" s="60" t="s">
        <v>0</v>
      </c>
      <c r="E19" s="64" t="s">
        <v>1</v>
      </c>
      <c r="F19" s="65"/>
      <c r="G19" s="65"/>
      <c r="H19" s="66"/>
      <c r="I19" s="60" t="s">
        <v>8</v>
      </c>
      <c r="J19" s="60" t="s">
        <v>2</v>
      </c>
      <c r="K19" s="60" t="s">
        <v>6</v>
      </c>
    </row>
    <row r="20" spans="3:11" ht="31.5" x14ac:dyDescent="0.4">
      <c r="C20" s="63"/>
      <c r="D20" s="61"/>
      <c r="E20" s="11"/>
      <c r="F20" s="7" t="s">
        <v>3</v>
      </c>
      <c r="G20" s="8" t="s">
        <v>4</v>
      </c>
      <c r="H20" s="8" t="s">
        <v>5</v>
      </c>
      <c r="I20" s="61"/>
      <c r="J20" s="61"/>
      <c r="K20" s="61"/>
    </row>
    <row r="21" spans="3:11" ht="80.099999999999994" customHeight="1" x14ac:dyDescent="0.4">
      <c r="C21" s="47" t="s">
        <v>44</v>
      </c>
      <c r="D21" s="47" t="s">
        <v>45</v>
      </c>
      <c r="E21" s="50">
        <v>265</v>
      </c>
      <c r="F21" s="48">
        <v>265</v>
      </c>
      <c r="G21" s="48">
        <v>0</v>
      </c>
      <c r="H21" s="48">
        <v>0</v>
      </c>
      <c r="I21" s="47" t="s">
        <v>46</v>
      </c>
      <c r="J21" s="47" t="s">
        <v>55</v>
      </c>
      <c r="K21" s="47" t="s">
        <v>56</v>
      </c>
    </row>
    <row r="22" spans="3:11" ht="80.099999999999994" customHeight="1" x14ac:dyDescent="0.4">
      <c r="C22" s="47" t="s">
        <v>44</v>
      </c>
      <c r="D22" s="47" t="s">
        <v>50</v>
      </c>
      <c r="E22" s="50">
        <v>935</v>
      </c>
      <c r="F22" s="48">
        <v>935</v>
      </c>
      <c r="G22" s="48">
        <v>0</v>
      </c>
      <c r="H22" s="48">
        <v>0</v>
      </c>
      <c r="I22" s="47" t="s">
        <v>64</v>
      </c>
      <c r="J22" s="47" t="s">
        <v>65</v>
      </c>
      <c r="K22" s="47" t="s">
        <v>68</v>
      </c>
    </row>
    <row r="23" spans="3:11" ht="80.099999999999994" customHeight="1" x14ac:dyDescent="0.4">
      <c r="C23" s="5" t="s">
        <v>36</v>
      </c>
      <c r="D23" s="5" t="s">
        <v>38</v>
      </c>
      <c r="E23" s="49">
        <v>1336</v>
      </c>
      <c r="F23" s="14">
        <v>1001</v>
      </c>
      <c r="G23" s="5">
        <v>0</v>
      </c>
      <c r="H23" s="46">
        <f>SUM(E23-F23)</f>
        <v>335</v>
      </c>
      <c r="I23" s="5" t="s">
        <v>39</v>
      </c>
      <c r="J23" s="10" t="s">
        <v>51</v>
      </c>
      <c r="K23" s="5" t="s">
        <v>42</v>
      </c>
    </row>
    <row r="24" spans="3:11" ht="80.099999999999994" customHeight="1" x14ac:dyDescent="0.4">
      <c r="C24" s="5" t="s">
        <v>59</v>
      </c>
      <c r="D24" s="5" t="s">
        <v>52</v>
      </c>
      <c r="E24" s="49">
        <v>1449</v>
      </c>
      <c r="F24" s="14">
        <v>1448</v>
      </c>
      <c r="G24" s="5">
        <v>0</v>
      </c>
      <c r="H24" s="46">
        <f t="shared" ref="H24:H25" si="1">SUM(E24-F24)</f>
        <v>1</v>
      </c>
      <c r="I24" s="5" t="s">
        <v>53</v>
      </c>
      <c r="J24" s="10" t="s">
        <v>54</v>
      </c>
      <c r="K24" s="5" t="s">
        <v>69</v>
      </c>
    </row>
    <row r="25" spans="3:11" ht="80.099999999999994" customHeight="1" x14ac:dyDescent="0.4">
      <c r="C25" s="5" t="s">
        <v>60</v>
      </c>
      <c r="D25" s="5" t="s">
        <v>61</v>
      </c>
      <c r="E25" s="49">
        <v>126</v>
      </c>
      <c r="F25" s="14">
        <v>125</v>
      </c>
      <c r="G25" s="5">
        <v>0</v>
      </c>
      <c r="H25" s="46">
        <f t="shared" si="1"/>
        <v>1</v>
      </c>
      <c r="I25" s="5" t="s">
        <v>62</v>
      </c>
      <c r="J25" s="10" t="s">
        <v>63</v>
      </c>
      <c r="K25" s="5" t="s">
        <v>71</v>
      </c>
    </row>
    <row r="26" spans="3:11" ht="80.099999999999994" customHeight="1" x14ac:dyDescent="0.4">
      <c r="C26" s="4" t="s">
        <v>13</v>
      </c>
      <c r="D26" s="5" t="s">
        <v>41</v>
      </c>
      <c r="E26" s="14">
        <v>8000</v>
      </c>
      <c r="F26" s="14">
        <v>8000</v>
      </c>
      <c r="G26" s="5">
        <v>0</v>
      </c>
      <c r="H26" s="46">
        <f>SUM(E26-F26)</f>
        <v>0</v>
      </c>
      <c r="I26" s="5" t="s">
        <v>43</v>
      </c>
      <c r="J26" s="5"/>
      <c r="K26" s="10" t="s">
        <v>70</v>
      </c>
    </row>
    <row r="27" spans="3:11" x14ac:dyDescent="0.4">
      <c r="C27" s="18" t="s">
        <v>23</v>
      </c>
      <c r="D27" s="5"/>
      <c r="E27" s="14">
        <f>SUM(E21:E26)</f>
        <v>12111</v>
      </c>
      <c r="F27" s="14">
        <f>SUM(F21:F26)</f>
        <v>11774</v>
      </c>
      <c r="G27" s="14">
        <f>SUM(G23:G23)</f>
        <v>0</v>
      </c>
      <c r="H27" s="14">
        <f>SUM(H21:H26)</f>
        <v>337</v>
      </c>
      <c r="I27" s="5"/>
      <c r="J27" s="5"/>
      <c r="K27" s="5"/>
    </row>
    <row r="28" spans="3:11" x14ac:dyDescent="0.4">
      <c r="C28" s="29"/>
      <c r="D28" s="30"/>
      <c r="E28" s="31"/>
      <c r="F28" s="31"/>
      <c r="G28" s="31"/>
      <c r="H28" s="31"/>
      <c r="I28" s="16"/>
      <c r="J28" s="16"/>
      <c r="K28" s="16"/>
    </row>
    <row r="29" spans="3:11" x14ac:dyDescent="0.4">
      <c r="C29" s="43" t="s">
        <v>27</v>
      </c>
      <c r="D29" s="44"/>
      <c r="E29" s="45">
        <f>E16+E27</f>
        <v>13893</v>
      </c>
      <c r="F29" s="45">
        <f>F16+F27</f>
        <v>13556</v>
      </c>
      <c r="G29" s="45">
        <f>G16+G27</f>
        <v>0</v>
      </c>
      <c r="H29" s="45">
        <f>H16+H27</f>
        <v>337</v>
      </c>
      <c r="I29" s="44"/>
      <c r="J29" s="44"/>
      <c r="K29" s="44"/>
    </row>
    <row r="30" spans="3:11" x14ac:dyDescent="0.4">
      <c r="C30" s="52"/>
      <c r="D30" s="16"/>
      <c r="E30" s="17"/>
      <c r="F30" s="17"/>
      <c r="G30" s="17"/>
      <c r="H30" s="17"/>
      <c r="I30" s="16"/>
      <c r="J30" s="16"/>
      <c r="K30" s="16"/>
    </row>
    <row r="31" spans="3:11" x14ac:dyDescent="0.4">
      <c r="C31" s="40"/>
      <c r="D31" s="41"/>
      <c r="E31" s="42"/>
      <c r="F31" s="42"/>
      <c r="G31" s="42"/>
      <c r="H31" s="42"/>
      <c r="I31" s="16"/>
      <c r="J31" s="16"/>
      <c r="K31" s="16"/>
    </row>
    <row r="32" spans="3:11" s="23" customFormat="1" ht="16.149999999999999" customHeight="1" x14ac:dyDescent="0.4">
      <c r="C32" s="55" t="s">
        <v>24</v>
      </c>
      <c r="D32" s="56"/>
      <c r="E32" s="56"/>
      <c r="F32" s="56"/>
      <c r="G32" s="56"/>
      <c r="H32" s="56"/>
      <c r="I32" s="56"/>
      <c r="J32" s="56"/>
      <c r="K32" s="57"/>
    </row>
    <row r="33" spans="2:11" s="25" customFormat="1" ht="15.75" x14ac:dyDescent="0.4">
      <c r="B33" s="24"/>
      <c r="C33" s="58" t="s">
        <v>22</v>
      </c>
      <c r="D33" s="59"/>
      <c r="E33" s="59"/>
      <c r="F33" s="59"/>
      <c r="G33" s="59"/>
      <c r="H33" s="59"/>
      <c r="I33" s="33" t="s">
        <v>10</v>
      </c>
      <c r="J33" s="27"/>
      <c r="K33" s="34"/>
    </row>
    <row r="34" spans="2:11" s="25" customFormat="1" ht="15.75" x14ac:dyDescent="0.4">
      <c r="B34" s="24"/>
      <c r="C34" s="58" t="s">
        <v>33</v>
      </c>
      <c r="D34" s="59"/>
      <c r="E34" s="59"/>
      <c r="F34" s="59"/>
      <c r="G34" s="59"/>
      <c r="H34" s="59"/>
      <c r="I34" s="33" t="s">
        <v>20</v>
      </c>
      <c r="J34" s="26"/>
      <c r="K34" s="35"/>
    </row>
    <row r="35" spans="2:11" s="25" customFormat="1" ht="15.75" x14ac:dyDescent="0.4">
      <c r="B35" s="24"/>
      <c r="C35" s="58" t="s">
        <v>35</v>
      </c>
      <c r="D35" s="59"/>
      <c r="E35" s="59"/>
      <c r="F35" s="59"/>
      <c r="G35" s="59"/>
      <c r="H35" s="59"/>
      <c r="I35" s="33" t="s">
        <v>31</v>
      </c>
      <c r="J35" s="26"/>
      <c r="K35" s="35"/>
    </row>
    <row r="36" spans="2:11" s="25" customFormat="1" ht="15.75" x14ac:dyDescent="0.4">
      <c r="B36" s="24"/>
      <c r="C36" s="58" t="s">
        <v>17</v>
      </c>
      <c r="D36" s="59"/>
      <c r="E36" s="59"/>
      <c r="F36" s="59"/>
      <c r="G36" s="59"/>
      <c r="H36" s="59"/>
      <c r="I36" s="33" t="s">
        <v>11</v>
      </c>
      <c r="J36" s="26"/>
      <c r="K36" s="35"/>
    </row>
    <row r="37" spans="2:11" s="25" customFormat="1" ht="15.75" x14ac:dyDescent="0.4">
      <c r="B37" s="24"/>
      <c r="C37" s="58" t="s">
        <v>36</v>
      </c>
      <c r="D37" s="59"/>
      <c r="E37" s="59"/>
      <c r="F37" s="59"/>
      <c r="G37" s="59"/>
      <c r="H37" s="59"/>
      <c r="I37" s="33" t="s">
        <v>12</v>
      </c>
      <c r="J37" s="26"/>
      <c r="K37" s="35"/>
    </row>
    <row r="38" spans="2:11" s="25" customFormat="1" ht="15.75" x14ac:dyDescent="0.4">
      <c r="B38" s="24"/>
      <c r="C38" s="58" t="s">
        <v>37</v>
      </c>
      <c r="D38" s="59"/>
      <c r="E38" s="59"/>
      <c r="F38" s="59"/>
      <c r="G38" s="59"/>
      <c r="H38" s="28"/>
      <c r="I38" s="33" t="s">
        <v>21</v>
      </c>
      <c r="J38" s="26"/>
      <c r="K38" s="35"/>
    </row>
    <row r="39" spans="2:11" s="25" customFormat="1" ht="15.75" x14ac:dyDescent="0.4">
      <c r="B39" s="24"/>
      <c r="C39" s="58" t="s">
        <v>18</v>
      </c>
      <c r="D39" s="59"/>
      <c r="E39" s="59"/>
      <c r="F39" s="59"/>
      <c r="G39" s="59"/>
      <c r="H39" s="59"/>
      <c r="I39" s="33" t="s">
        <v>40</v>
      </c>
      <c r="J39" s="26"/>
      <c r="K39" s="35"/>
    </row>
    <row r="40" spans="2:11" s="25" customFormat="1" ht="15.75" x14ac:dyDescent="0.4">
      <c r="B40" s="24"/>
      <c r="C40" s="58" t="s">
        <v>32</v>
      </c>
      <c r="D40" s="59"/>
      <c r="E40" s="59"/>
      <c r="F40" s="59"/>
      <c r="G40" s="59"/>
      <c r="H40" s="28"/>
      <c r="I40" s="33" t="s">
        <v>14</v>
      </c>
      <c r="J40" s="26"/>
      <c r="K40" s="35"/>
    </row>
    <row r="41" spans="2:11" s="25" customFormat="1" ht="15.75" x14ac:dyDescent="0.4">
      <c r="B41" s="24"/>
      <c r="C41" s="58" t="s">
        <v>19</v>
      </c>
      <c r="D41" s="59"/>
      <c r="E41" s="59"/>
      <c r="F41" s="59"/>
      <c r="G41" s="59"/>
      <c r="H41" s="28"/>
      <c r="I41" s="33" t="s">
        <v>15</v>
      </c>
      <c r="J41" s="26"/>
      <c r="K41" s="35"/>
    </row>
    <row r="42" spans="2:11" s="25" customFormat="1" ht="15.75" x14ac:dyDescent="0.4">
      <c r="B42" s="24"/>
      <c r="C42" s="53" t="s">
        <v>60</v>
      </c>
      <c r="D42" s="54"/>
      <c r="E42" s="54"/>
      <c r="F42" s="54"/>
      <c r="G42" s="54"/>
      <c r="H42" s="36"/>
      <c r="I42" s="37" t="s">
        <v>16</v>
      </c>
      <c r="J42" s="38"/>
      <c r="K42" s="39"/>
    </row>
    <row r="43" spans="2:11" s="25" customFormat="1" ht="15.75" x14ac:dyDescent="0.4">
      <c r="B43" s="24"/>
      <c r="D43" s="26"/>
      <c r="E43" s="26"/>
      <c r="F43" s="26"/>
      <c r="G43" s="26"/>
      <c r="H43" s="26"/>
      <c r="I43" s="26"/>
      <c r="J43" s="26"/>
      <c r="K43" s="26"/>
    </row>
    <row r="44" spans="2:11" s="25" customFormat="1" ht="15.75" x14ac:dyDescent="0.4">
      <c r="B44" s="24"/>
      <c r="D44" s="26"/>
      <c r="E44" s="26"/>
      <c r="F44" s="26"/>
      <c r="G44" s="26"/>
      <c r="H44" s="26"/>
      <c r="I44" s="26"/>
      <c r="J44" s="26"/>
      <c r="K44" s="26"/>
    </row>
    <row r="45" spans="2:11" s="25" customFormat="1" ht="15.75" x14ac:dyDescent="0.4">
      <c r="B45" s="24"/>
      <c r="D45" s="26"/>
      <c r="E45" s="26"/>
      <c r="F45" s="26"/>
      <c r="G45" s="26"/>
      <c r="H45" s="26"/>
      <c r="I45" s="26"/>
      <c r="J45" s="26"/>
      <c r="K45" s="26"/>
    </row>
    <row r="46" spans="2:11" s="25" customFormat="1" ht="15.75" x14ac:dyDescent="0.4">
      <c r="B46" s="24"/>
      <c r="D46" s="26"/>
      <c r="E46" s="26"/>
      <c r="F46" s="26"/>
      <c r="G46" s="26"/>
      <c r="H46" s="26"/>
      <c r="I46" s="26"/>
      <c r="J46" s="26"/>
      <c r="K46" s="26"/>
    </row>
    <row r="47" spans="2:11" s="25" customFormat="1" ht="15.75" x14ac:dyDescent="0.4">
      <c r="B47" s="24"/>
      <c r="D47" s="26"/>
      <c r="E47" s="26"/>
      <c r="F47" s="26"/>
      <c r="G47" s="26"/>
      <c r="H47" s="26"/>
      <c r="I47" s="26"/>
      <c r="J47" s="26"/>
      <c r="K47" s="26"/>
    </row>
    <row r="48" spans="2:11" s="25" customFormat="1" ht="15.75" x14ac:dyDescent="0.4">
      <c r="B48" s="24"/>
      <c r="D48" s="26"/>
      <c r="E48" s="26"/>
      <c r="F48" s="26"/>
      <c r="G48" s="26"/>
      <c r="H48" s="26"/>
      <c r="I48" s="26"/>
      <c r="J48" s="26"/>
      <c r="K48" s="26"/>
    </row>
    <row r="49" spans="2:11" s="25" customFormat="1" ht="15.75" x14ac:dyDescent="0.4">
      <c r="B49" s="24"/>
      <c r="D49" s="26"/>
      <c r="E49" s="26"/>
      <c r="F49" s="26"/>
      <c r="G49" s="26"/>
      <c r="H49" s="26"/>
      <c r="I49" s="26"/>
      <c r="J49" s="26"/>
      <c r="K49" s="26"/>
    </row>
    <row r="50" spans="2:11" s="25" customFormat="1" ht="15.75" x14ac:dyDescent="0.4">
      <c r="B50" s="24"/>
      <c r="D50" s="26"/>
      <c r="E50" s="26"/>
      <c r="F50" s="26"/>
      <c r="G50" s="26"/>
      <c r="H50" s="26"/>
      <c r="I50" s="26"/>
      <c r="J50" s="26"/>
      <c r="K50" s="26"/>
    </row>
    <row r="51" spans="2:11" s="25" customFormat="1" ht="15.75" x14ac:dyDescent="0.4">
      <c r="B51" s="24"/>
      <c r="D51" s="26"/>
      <c r="E51" s="26"/>
      <c r="F51" s="26"/>
      <c r="G51" s="26"/>
      <c r="H51" s="26"/>
      <c r="I51" s="26"/>
      <c r="J51" s="26"/>
      <c r="K51" s="26"/>
    </row>
    <row r="52" spans="2:11" s="25" customFormat="1" ht="15.75" x14ac:dyDescent="0.4">
      <c r="B52" s="24"/>
      <c r="D52" s="26"/>
      <c r="E52" s="26"/>
      <c r="F52" s="26"/>
      <c r="G52" s="26"/>
      <c r="H52" s="26"/>
      <c r="I52" s="26"/>
      <c r="J52" s="26"/>
      <c r="K52" s="26"/>
    </row>
  </sheetData>
  <mergeCells count="27">
    <mergeCell ref="B1:K1"/>
    <mergeCell ref="B4:K5"/>
    <mergeCell ref="B7:K9"/>
    <mergeCell ref="B11:K11"/>
    <mergeCell ref="K13:K14"/>
    <mergeCell ref="C13:C14"/>
    <mergeCell ref="D13:D14"/>
    <mergeCell ref="E13:H13"/>
    <mergeCell ref="I13:I14"/>
    <mergeCell ref="J13:J14"/>
    <mergeCell ref="K19:K20"/>
    <mergeCell ref="C33:H33"/>
    <mergeCell ref="C34:H34"/>
    <mergeCell ref="C35:H35"/>
    <mergeCell ref="C36:H36"/>
    <mergeCell ref="C19:C20"/>
    <mergeCell ref="D19:D20"/>
    <mergeCell ref="E19:H19"/>
    <mergeCell ref="I19:I20"/>
    <mergeCell ref="J19:J20"/>
    <mergeCell ref="C42:G42"/>
    <mergeCell ref="C32:K32"/>
    <mergeCell ref="C37:H37"/>
    <mergeCell ref="C38:G38"/>
    <mergeCell ref="C39:H39"/>
    <mergeCell ref="C40:G40"/>
    <mergeCell ref="C41:G41"/>
  </mergeCells>
  <phoneticPr fontId="1"/>
  <pageMargins left="0.25" right="0.25" top="0.75" bottom="0.75" header="0.3" footer="0.3"/>
  <pageSetup paperSize="8" scale="98" orientation="portrait" r:id="rId1"/>
  <headerFooter differentFirst="1">
    <firstHeader xml:space="preserve">&amp;R
</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市町村・決算 (A4)</vt:lpstr>
      <vt:lpstr>'市町村・決算 (A4)'!Print_Area</vt:lpstr>
      <vt:lpstr>'市町村・決算 (A4)'!Print_Titles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昌弘</dc:creator>
  <cp:lastModifiedBy>U0539</cp:lastModifiedBy>
  <cp:lastPrinted>2025-03-29T03:16:40Z</cp:lastPrinted>
  <dcterms:created xsi:type="dcterms:W3CDTF">2019-07-30T07:23:52Z</dcterms:created>
  <dcterms:modified xsi:type="dcterms:W3CDTF">2025-03-29T03:16:44Z</dcterms:modified>
</cp:coreProperties>
</file>